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8" yWindow="48" windowWidth="15420" windowHeight="7788" tabRatio="796" activeTab="0"/>
  </bookViews>
  <sheets>
    <sheet name="（一）湖北省高级人民法院2020年收支预算总表" sheetId="1" r:id="rId1"/>
    <sheet name="（二）湖北省高级人民法院2020年收入预算总表" sheetId="2" r:id="rId2"/>
    <sheet name="（三）湖北省高级人民法院2020年支出预算总表" sheetId="3" r:id="rId3"/>
    <sheet name="（四）湖北省高级人民法院2020年财政拨款收支预算总表" sheetId="4" r:id="rId4"/>
    <sheet name="（五）湖北省高级人民法院2020年一般公共预算支出表" sheetId="5" r:id="rId5"/>
    <sheet name="（六）湖北省高级人民法院2020年一般公共预算基本支出表" sheetId="6" r:id="rId6"/>
    <sheet name="（七）湖北省高级人民法院2020年政府性基金预算支出表（空）" sheetId="7" r:id="rId7"/>
    <sheet name="（八）湖北省高级人民法院2020年财政拨款“三公”经费支出表" sheetId="8" r:id="rId8"/>
    <sheet name="（九）湖北省高级人民法院2020年财政专项支出预算表（空）" sheetId="9" r:id="rId9"/>
    <sheet name="（十）湖北省高级人民法院2020年专项转移支付分市县表（空）" sheetId="10" r:id="rId10"/>
  </sheets>
  <definedNames/>
  <calcPr fullCalcOnLoad="1"/>
</workbook>
</file>

<file path=xl/sharedStrings.xml><?xml version="1.0" encoding="utf-8"?>
<sst xmlns="http://schemas.openxmlformats.org/spreadsheetml/2006/main" count="309" uniqueCount="199">
  <si>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</si>
  <si>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</si>
  <si>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</si>
  <si>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</si>
  <si>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</si>
  <si>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</si>
  <si>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</si>
  <si>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</si>
  <si>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</si>
  <si>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</si>
  <si>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</si>
  <si>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</si>
  <si>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</si>
  <si>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</si>
  <si>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</si>
  <si>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</si>
  <si>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</si>
  <si>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</si>
  <si>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</si>
  <si>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</si>
  <si>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</si>
  <si>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</si>
  <si>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</si>
  <si>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</si>
  <si>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</si>
  <si>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</si>
  <si>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</si>
  <si>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</si>
  <si>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</si>
  <si>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</si>
  <si>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</si>
  <si>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</si>
  <si>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</si>
  <si>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</si>
  <si>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</si>
  <si>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</si>
  <si>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</si>
  <si>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</si>
  <si>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</si>
  <si>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</si>
  <si>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</si>
  <si>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</si>
  <si>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</si>
  <si>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</si>
  <si>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</si>
  <si>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</si>
  <si>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</si>
  <si>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</si>
  <si>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</si>
  <si>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</si>
  <si>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</si>
  <si>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</si>
  <si>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</si>
  <si>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</si>
  <si>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</si>
  <si>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</si>
  <si>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</si>
  <si>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</si>
  <si>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</si>
  <si>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　　2040505</t>
  </si>
  <si>
    <t>　　案件执行</t>
  </si>
  <si>
    <t>　　2040506</t>
  </si>
  <si>
    <t>　　“两庭”建设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</si>
  <si>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</si>
  <si>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</si>
  <si>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</si>
  <si>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</si>
  <si>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</si>
  <si>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</si>
  <si>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</si>
  <si>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</si>
  <si>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</si>
  <si>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</si>
  <si>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</si>
  <si>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</si>
  <si>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</si>
  <si>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</si>
  <si>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</si>
  <si>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</si>
  <si>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</si>
  <si>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</si>
  <si>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</si>
  <si>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</si>
  <si>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</si>
  <si>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</si>
  <si>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</si>
  <si>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</si>
  <si>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</si>
  <si>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</si>
  <si>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</si>
  <si>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</si>
  <si>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</si>
  <si>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</si>
  <si>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</si>
  <si>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</si>
  <si>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</si>
  <si>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</si>
  <si>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</si>
  <si>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</si>
  <si>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</si>
  <si>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</si>
  <si>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</si>
  <si>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</si>
  <si>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</si>
  <si>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</si>
  <si>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</si>
  <si>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</si>
  <si>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</si>
  <si>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</si>
  <si>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</si>
  <si>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</si>
  <si>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</si>
  <si>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</si>
  <si>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</si>
  <si>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</si>
  <si>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</si>
  <si>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</si>
  <si>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</si>
  <si>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</si>
  <si>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</si>
  <si>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</si>
  <si>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</si>
  <si>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</si>
  <si>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</si>
  <si>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</si>
  <si>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</si>
  <si>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</si>
  <si>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</si>
  <si>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</si>
  <si>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</si>
  <si>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</si>
  <si>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</si>
  <si>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</si>
  <si>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</si>
  <si>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</si>
  <si>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</si>
  <si>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</si>
  <si>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</si>
  <si>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</si>
  <si>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</si>
  <si>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</si>
  <si>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</si>
  <si>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</si>
  <si>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</si>
  <si>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</si>
  <si>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</si>
  <si>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</si>
  <si>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</si>
  <si>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</si>
  <si>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</si>
  <si>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</si>
  <si>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</si>
  <si>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</si>
  <si>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</si>
  <si>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</si>
  <si>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</si>
  <si>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</si>
  <si>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</si>
  <si>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</si>
  <si>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</si>
  <si>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</si>
  <si>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</si>
  <si>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</si>
  <si>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</si>
  <si>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</si>
  <si>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</si>
  <si>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</si>
  <si>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　31099</t>
  </si>
  <si>
    <t>　其他资本性支出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</si>
  <si>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</si>
  <si>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</si>
  <si>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</si>
  <si>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</si>
  <si>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</si>
  <si>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</si>
  <si>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</si>
  <si>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</si>
  <si>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</si>
  <si>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</si>
  <si>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</si>
  <si>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</si>
  <si>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</si>
  <si>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</si>
  <si>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</si>
  <si>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</si>
  <si>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</si>
  <si>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 xml:space="preserve">湖北省高级人民法院2020年收支预算总表 </t>
  </si>
  <si>
    <r>
      <t>湖北省高级人民法院2020年</t>
    </r>
    <r>
      <rPr>
        <b/>
        <sz val="16"/>
        <color indexed="8"/>
        <rFont val="宋体"/>
        <family val="0"/>
      </rPr>
      <t xml:space="preserve">收入预算总表 </t>
    </r>
  </si>
  <si>
    <t>湖北省高级人民法院2020年支出预算总表</t>
  </si>
  <si>
    <t xml:space="preserve">湖北省高级人民法院2020年财政拨款收支预算总表 </t>
  </si>
  <si>
    <t>湖北省高级人民法院2020年一般公共预算支出表</t>
  </si>
  <si>
    <t>湖北省高级人民法院2020年一般公共预算基本支出表</t>
  </si>
  <si>
    <t>湖北省高级人民法院2020年政府性基金预算支出表</t>
  </si>
  <si>
    <t>湖北省高级人民法院2020年财政拨款“三公”经费支出表</t>
  </si>
  <si>
    <t>湖北省高级人民法院2020年财政专项支出预算表</t>
  </si>
  <si>
    <t>湖北省高级人民法院2020年专项转移支付分市县表</t>
  </si>
  <si>
    <r>
      <t>备注：湖北省各级人民法院2</t>
    </r>
    <r>
      <rPr>
        <sz val="9"/>
        <color indexed="8"/>
        <rFont val="宋体"/>
        <family val="0"/>
      </rPr>
      <t>020年无专项转移支付预算，因此此表为空表。</t>
    </r>
  </si>
  <si>
    <t>备注：湖北省各级人民法院2020年无财政专项支出预算，因此此表为空表。</t>
  </si>
  <si>
    <t>备注：湖北省各级人民法院2020年无政府性基金预算，因此此表为空表。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</si>
</sst>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7" fillId="34" borderId="10" xfId="0" applyNumberFormat="1" applyFont="1" applyFill="1" applyBorder="1" applyAlignment="1" applyProtection="1">
      <alignment vertical="center"/>
      <protection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4" fontId="5" fillId="34" borderId="10" xfId="0" applyNumberFormat="1" applyFont="1" applyFill="1" applyBorder="1" applyAlignment="1" applyProtection="1">
      <alignment vertical="center"/>
      <protection/>
    </xf>
    <xf numFmtId="4" fontId="5" fillId="34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217" t="s">
        <v>186</v>
      </c>
      <c r="B2" s="195"/>
      <c r="C2" s="195"/>
      <c r="D2" s="195"/>
      <c r="E2" s="3"/>
      <c r="F2" s="3"/>
      <c r="G2" s="3"/>
      <c r="H2" s="3"/>
    </row>
    <row r="3" spans="2:8" s="1" customFormat="1" ht="18.75" customHeight="1">
      <c r="B3" s="2"/>
      <c r="C3" s="2"/>
      <c r="D3" s="194" t="s">
        <v>176</v>
      </c>
      <c r="E3" s="2"/>
      <c r="F3" s="2"/>
      <c r="G3" s="5"/>
      <c r="H3" s="5"/>
    </row>
    <row r="4" spans="2:8" s="1" customFormat="1" ht="18.75" customHeight="1">
      <c r="B4" s="2"/>
      <c r="C4" s="2"/>
      <c r="D4" s="4" t="s">
        <v>1</v>
      </c>
      <c r="E4" s="2"/>
      <c r="F4" s="2"/>
      <c r="G4" s="5"/>
      <c r="H4" s="5"/>
    </row>
    <row r="5" spans="1:8" s="1" customFormat="1" ht="24" customHeight="1">
      <c r="A5" s="196" t="s">
        <v>2</v>
      </c>
      <c r="B5" s="196"/>
      <c r="C5" s="6" t="s">
        <v>3</v>
      </c>
      <c r="D5" s="6"/>
      <c r="E5" s="2"/>
      <c r="F5" s="2"/>
      <c r="G5" s="2"/>
      <c r="H5" s="5"/>
    </row>
    <row r="6" spans="1:8" s="1" customFormat="1" ht="21.75" customHeight="1">
      <c r="A6" s="7" t="s">
        <v>4</v>
      </c>
      <c r="B6" s="7" t="s">
        <v>5</v>
      </c>
      <c r="C6" s="7" t="s">
        <v>6</v>
      </c>
      <c r="D6" s="7" t="s">
        <v>5</v>
      </c>
      <c r="E6" s="5"/>
      <c r="F6" s="2"/>
      <c r="G6" s="2"/>
      <c r="H6" s="2"/>
    </row>
    <row r="7" spans="1:8" s="1" customFormat="1" ht="21" customHeight="1">
      <c r="A7" s="8" t="s">
        <v>7</v>
      </c>
      <c r="B7" s="9">
        <f>SUM(B8:B9)</f>
        <v>452980.23</v>
      </c>
      <c r="C7" s="8" t="s">
        <v>8</v>
      </c>
      <c r="D7" s="10"/>
      <c r="E7" s="2"/>
      <c r="F7" s="2"/>
      <c r="G7" s="5"/>
      <c r="H7" s="2"/>
    </row>
    <row r="8" spans="1:8" s="1" customFormat="1" ht="21" customHeight="1">
      <c r="A8" s="8" t="s">
        <v>9</v>
      </c>
      <c r="B8" s="10">
        <v>452980.23</v>
      </c>
      <c r="C8" s="8" t="s">
        <v>10</v>
      </c>
      <c r="D8" s="10">
        <v>500951.35</v>
      </c>
      <c r="E8" s="2"/>
      <c r="F8" s="2"/>
      <c r="G8" s="5"/>
      <c r="H8" s="5"/>
    </row>
    <row r="9" spans="1:8" s="1" customFormat="1" ht="21" customHeight="1">
      <c r="A9" s="11" t="s">
        <v>11</v>
      </c>
      <c r="B9" s="10"/>
      <c r="C9" s="8" t="s">
        <v>12</v>
      </c>
      <c r="D9" s="10"/>
      <c r="E9" s="2"/>
      <c r="F9" s="2"/>
      <c r="G9" s="5"/>
      <c r="H9" s="5"/>
    </row>
    <row r="10" spans="1:8" s="1" customFormat="1" ht="21" customHeight="1">
      <c r="A10" s="8" t="s">
        <v>13</v>
      </c>
      <c r="B10" s="10"/>
      <c r="C10" s="8" t="s">
        <v>14</v>
      </c>
      <c r="D10" s="10"/>
      <c r="E10" s="2"/>
      <c r="F10" s="2"/>
      <c r="G10" s="5"/>
      <c r="H10" s="2"/>
    </row>
    <row r="11" spans="1:8" s="1" customFormat="1" ht="21" customHeight="1">
      <c r="A11" s="8" t="s">
        <v>15</v>
      </c>
      <c r="B11" s="10"/>
      <c r="C11" s="8" t="s">
        <v>16</v>
      </c>
      <c r="D11" s="10"/>
      <c r="E11" s="2"/>
      <c r="F11" s="2"/>
      <c r="G11" s="5"/>
      <c r="H11" s="2"/>
    </row>
    <row r="12" spans="1:8" s="1" customFormat="1" ht="21" customHeight="1">
      <c r="A12" s="8" t="s">
        <v>17</v>
      </c>
      <c r="B12" s="10"/>
      <c r="C12" s="8" t="s">
        <v>18</v>
      </c>
      <c r="D12" s="10">
        <v>22665.98</v>
      </c>
      <c r="E12" s="2"/>
      <c r="F12" s="2"/>
      <c r="G12" s="2"/>
      <c r="H12" s="2"/>
    </row>
    <row r="13" spans="1:8" s="1" customFormat="1" ht="21" customHeight="1">
      <c r="A13" s="8" t="s">
        <v>19</v>
      </c>
      <c r="B13" s="10"/>
      <c r="C13" s="8" t="s">
        <v>20</v>
      </c>
      <c r="D13" s="10">
        <v>387.16</v>
      </c>
      <c r="E13" s="2"/>
      <c r="F13" s="2"/>
      <c r="G13" s="2"/>
      <c r="H13" s="2"/>
    </row>
    <row r="14" spans="1:8" s="1" customFormat="1" ht="21" customHeight="1">
      <c r="A14" s="12" t="s">
        <v>21</v>
      </c>
      <c r="B14" s="13">
        <v>57331.77</v>
      </c>
      <c r="C14" s="8" t="s">
        <v>22</v>
      </c>
      <c r="D14" s="10"/>
      <c r="E14" s="2"/>
      <c r="F14" s="2"/>
      <c r="G14" s="5"/>
      <c r="H14" s="2"/>
    </row>
    <row r="15" spans="1:8" s="1" customFormat="1" ht="21" customHeight="1">
      <c r="A15" s="11"/>
      <c r="B15" s="14"/>
      <c r="C15" s="8" t="s">
        <v>23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24</v>
      </c>
      <c r="D16" s="10"/>
      <c r="E16" s="2"/>
      <c r="F16" s="2"/>
      <c r="G16" s="5"/>
      <c r="H16" s="2"/>
    </row>
    <row r="17" spans="1:8" s="1" customFormat="1" ht="21" customHeight="1">
      <c r="A17" s="15"/>
      <c r="B17" s="16"/>
      <c r="C17" s="8" t="s">
        <v>25</v>
      </c>
      <c r="D17" s="10"/>
      <c r="E17" s="2"/>
      <c r="F17" s="2"/>
      <c r="G17" s="5"/>
      <c r="H17" s="2"/>
    </row>
    <row r="18" spans="1:8" s="1" customFormat="1" ht="21" customHeight="1">
      <c r="A18" s="15"/>
      <c r="B18" s="16"/>
      <c r="C18" s="8" t="s">
        <v>26</v>
      </c>
      <c r="D18" s="10"/>
      <c r="E18" s="2"/>
      <c r="F18" s="2"/>
      <c r="G18" s="2"/>
      <c r="H18" s="2"/>
    </row>
    <row r="19" spans="1:8" s="1" customFormat="1" ht="21" customHeight="1">
      <c r="A19" s="15"/>
      <c r="B19" s="16"/>
      <c r="C19" s="8" t="s">
        <v>27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28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29</v>
      </c>
      <c r="D21" s="10"/>
      <c r="E21" s="2"/>
      <c r="F21" s="2"/>
      <c r="G21" s="2"/>
      <c r="H21" s="5"/>
    </row>
    <row r="22" spans="1:8" s="1" customFormat="1" ht="21" customHeight="1">
      <c r="A22" s="15"/>
      <c r="B22" s="17"/>
      <c r="C22" s="8" t="s">
        <v>30</v>
      </c>
      <c r="D22" s="18">
        <f>SUM(D24)-SUM(D7:D21)</f>
        <v>0</v>
      </c>
      <c r="E22" s="2"/>
      <c r="F22" s="2"/>
      <c r="G22" s="5"/>
      <c r="H22" s="5"/>
    </row>
    <row r="23" spans="1:8" s="1" customFormat="1" ht="21" customHeight="1">
      <c r="A23" s="8"/>
      <c r="B23" s="17"/>
      <c r="C23" s="8"/>
      <c r="D23" s="19"/>
      <c r="E23" s="2"/>
      <c r="F23" s="5"/>
      <c r="G23" s="5"/>
      <c r="H23" s="5"/>
    </row>
    <row r="24" spans="1:8" s="1" customFormat="1" ht="21" customHeight="1">
      <c r="A24" s="7" t="s">
        <v>31</v>
      </c>
      <c r="B24" s="14">
        <f>SUM(B8:B14)</f>
        <v>510312</v>
      </c>
      <c r="C24" s="7" t="s">
        <v>32</v>
      </c>
      <c r="D24" s="10">
        <v>524004.49</v>
      </c>
      <c r="E24" s="2"/>
      <c r="F24" s="5"/>
      <c r="G24" s="5"/>
      <c r="H24" s="5"/>
    </row>
    <row r="25" spans="1:8" s="1" customFormat="1" ht="21" customHeight="1">
      <c r="A25" s="8" t="s">
        <v>33</v>
      </c>
      <c r="B25" s="10">
        <v>13692.49</v>
      </c>
      <c r="C25" s="7" t="s">
        <v>34</v>
      </c>
      <c r="D25" s="14"/>
      <c r="E25" s="2"/>
      <c r="F25" s="5"/>
      <c r="G25" s="5"/>
      <c r="H25" s="5"/>
    </row>
    <row r="26" spans="1:8" s="1" customFormat="1" ht="21" customHeight="1">
      <c r="A26" s="8" t="s">
        <v>35</v>
      </c>
      <c r="B26" s="10"/>
      <c r="C26" s="8"/>
      <c r="D26" s="19"/>
      <c r="E26" s="20"/>
      <c r="F26" s="3"/>
      <c r="G26" s="3"/>
      <c r="H26" s="3"/>
    </row>
    <row r="27" spans="1:8" s="1" customFormat="1" ht="21" customHeight="1">
      <c r="A27" s="7" t="s">
        <v>36</v>
      </c>
      <c r="B27" s="14">
        <f>SUM(B24:B26)</f>
        <v>524004.49</v>
      </c>
      <c r="C27" s="7" t="s">
        <v>37</v>
      </c>
      <c r="D27" s="14">
        <f>SUM(D24)+SUM(D25)</f>
        <v>524004.49</v>
      </c>
      <c r="E27" s="20"/>
      <c r="F27" s="3"/>
      <c r="G27" s="3"/>
      <c r="H27" s="3"/>
    </row>
    <row r="28" spans="1:8" s="1" customFormat="1" ht="15">
      <c r="A28" s="21"/>
      <c r="B28" s="22"/>
      <c r="C28" s="20"/>
      <c r="D28" s="20"/>
      <c r="E28" s="20"/>
      <c r="F28" s="3"/>
      <c r="G28" s="3"/>
      <c r="H28" s="3"/>
    </row>
    <row r="29" spans="1:8" s="1" customFormat="1" ht="15">
      <c r="A29" s="3"/>
      <c r="B29" s="20"/>
      <c r="C29" s="20"/>
      <c r="D29" s="20"/>
      <c r="E29" s="20"/>
      <c r="F29" s="3"/>
      <c r="G29" s="3"/>
      <c r="H29" s="3"/>
    </row>
    <row r="30" spans="1:8" s="1" customFormat="1" ht="15">
      <c r="A30" s="3"/>
      <c r="B30" s="3"/>
      <c r="C30" s="20"/>
      <c r="D30" s="20"/>
      <c r="E30" s="3"/>
      <c r="F30" s="3"/>
      <c r="G30" s="3"/>
      <c r="H30" s="3"/>
    </row>
    <row r="31" spans="1:8" s="1" customFormat="1" ht="15">
      <c r="A31" s="3"/>
      <c r="B31" s="3"/>
      <c r="C31" s="20"/>
      <c r="D31" s="20"/>
      <c r="E31" s="3"/>
      <c r="F31" s="3"/>
      <c r="G31" s="3"/>
      <c r="H31" s="3"/>
    </row>
    <row r="32" spans="1:4" s="1" customFormat="1" ht="15">
      <c r="A32" s="21"/>
      <c r="B32" s="3"/>
      <c r="C32" s="20"/>
      <c r="D32" s="3"/>
    </row>
    <row r="33" s="1" customFormat="1" ht="14.25"/>
    <row r="34" s="1" customFormat="1" ht="14.25"/>
    <row r="35" spans="5:8" s="1" customFormat="1" ht="15">
      <c r="E35" s="3"/>
      <c r="F35" s="3"/>
      <c r="G35" s="3"/>
      <c r="H35" s="3"/>
    </row>
    <row r="36" spans="1:4" s="1" customFormat="1" ht="15">
      <c r="A36" s="21"/>
      <c r="B36" s="3"/>
      <c r="C36" s="3"/>
      <c r="D36" s="3"/>
    </row>
    <row r="37" s="1" customFormat="1" ht="14.25"/>
    <row r="38" s="1" customFormat="1" ht="14.25"/>
    <row r="39" spans="5:8" s="1" customFormat="1" ht="15">
      <c r="E39" s="3"/>
      <c r="F39" s="3"/>
      <c r="G39" s="3"/>
      <c r="H39" s="3"/>
    </row>
    <row r="40" spans="1:4" s="1" customFormat="1" ht="15">
      <c r="A40" s="21"/>
      <c r="B40" s="3"/>
      <c r="C40" s="3"/>
      <c r="D40" s="3"/>
    </row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pans="5:8" s="1" customFormat="1" ht="15">
      <c r="E57" s="3"/>
      <c r="F57" s="3"/>
      <c r="G57" s="3"/>
      <c r="H57" s="3"/>
    </row>
    <row r="58" spans="1:4" s="1" customFormat="1" ht="15">
      <c r="A58" s="21"/>
      <c r="B58" s="3"/>
      <c r="C58" s="3"/>
      <c r="D58" s="3"/>
    </row>
    <row r="59" spans="5:8" s="1" customFormat="1" ht="15">
      <c r="E59" s="3"/>
      <c r="F59" s="3"/>
      <c r="G59" s="3"/>
      <c r="H59" s="3"/>
    </row>
    <row r="60" spans="1:4" s="1" customFormat="1" ht="15">
      <c r="A60" s="21"/>
      <c r="B60" s="3"/>
      <c r="C60" s="3"/>
      <c r="D60" s="3"/>
    </row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pans="5:8" s="1" customFormat="1" ht="14.25" customHeight="1">
      <c r="E72" s="3"/>
      <c r="F72" s="3"/>
      <c r="G72" s="3"/>
      <c r="H72" s="3"/>
    </row>
    <row r="73" spans="1:8" s="1" customFormat="1" ht="15">
      <c r="A73" s="23"/>
      <c r="B73" s="3"/>
      <c r="C73" s="3"/>
      <c r="D73" s="3"/>
      <c r="E73" s="3"/>
      <c r="F73" s="3"/>
      <c r="G73" s="3"/>
      <c r="H73" s="3"/>
    </row>
    <row r="74" spans="1:8" s="1" customFormat="1" ht="14.25" customHeight="1">
      <c r="A74" s="21"/>
      <c r="B74" s="3"/>
      <c r="C74" s="3"/>
      <c r="D74" s="3"/>
      <c r="E74" s="3"/>
      <c r="F74" s="3"/>
      <c r="G74" s="3"/>
      <c r="H74" s="3"/>
    </row>
    <row r="75" spans="1:8" s="1" customFormat="1" ht="15">
      <c r="A75" s="23"/>
      <c r="B75" s="3"/>
      <c r="C75" s="3"/>
      <c r="D75" s="3"/>
      <c r="E75" s="3"/>
      <c r="F75" s="3"/>
      <c r="G75" s="3"/>
      <c r="H75" s="3"/>
    </row>
    <row r="76" spans="1:4" s="1" customFormat="1" ht="15">
      <c r="A76" s="21"/>
      <c r="B76" s="3"/>
      <c r="C76" s="3"/>
      <c r="D76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5:B5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8" t="s">
        <v>195</v>
      </c>
      <c r="B1" s="216"/>
    </row>
    <row r="2" s="1" customFormat="1" ht="19.5" customHeight="1">
      <c r="B2" s="193" t="s">
        <v>185</v>
      </c>
    </row>
    <row r="3" s="1" customFormat="1" ht="19.5" customHeight="1">
      <c r="B3" s="183" t="s">
        <v>1</v>
      </c>
    </row>
    <row r="4" spans="1:2" s="1" customFormat="1" ht="29.25" customHeight="1">
      <c r="A4" s="184" t="s">
        <v>175</v>
      </c>
      <c r="B4" s="184" t="s">
        <v>78</v>
      </c>
    </row>
    <row r="5" spans="1:3" s="1" customFormat="1" ht="29.25" customHeight="1">
      <c r="A5" s="185"/>
      <c r="B5" s="186"/>
      <c r="C5" s="187"/>
    </row>
    <row r="6" spans="1:3" s="1" customFormat="1" ht="9.75" customHeight="1">
      <c r="A6" s="187"/>
      <c r="C6" s="187"/>
    </row>
    <row r="7" spans="1:3" s="1" customFormat="1" ht="9.75" customHeight="1">
      <c r="A7" s="219" t="s">
        <v>196</v>
      </c>
      <c r="B7" s="187"/>
      <c r="C7" s="187"/>
    </row>
    <row r="8" spans="1:2" s="1" customFormat="1" ht="9.75" customHeight="1">
      <c r="A8" s="187"/>
      <c r="B8" s="187"/>
    </row>
    <row r="9" spans="1:2" s="1" customFormat="1" ht="9.75" customHeight="1">
      <c r="A9" s="187"/>
      <c r="B9" s="187"/>
    </row>
    <row r="10" spans="1:2" s="1" customFormat="1" ht="9.75" customHeight="1">
      <c r="A10" s="187"/>
      <c r="B10" s="187"/>
    </row>
    <row r="11" s="1" customFormat="1" ht="9.75" customHeight="1">
      <c r="B11" s="187"/>
    </row>
    <row r="12" spans="1:2" s="1" customFormat="1" ht="9.75" customHeight="1">
      <c r="A12" s="187"/>
      <c r="B12" s="187"/>
    </row>
    <row r="13" s="1" customFormat="1" ht="9.75" customHeight="1">
      <c r="B13" s="187"/>
    </row>
    <row r="14" s="1" customFormat="1" ht="9.75" customHeight="1">
      <c r="B14" s="187"/>
    </row>
    <row r="15" s="1" customFormat="1" ht="14.25"/>
    <row r="16" s="1" customFormat="1" ht="9.75" customHeight="1">
      <c r="B16" s="187"/>
    </row>
    <row r="17" spans="1:2" s="1" customFormat="1" ht="9.75" customHeight="1">
      <c r="A17" s="187"/>
      <c r="B17" s="187"/>
    </row>
    <row r="18" s="1" customFormat="1" ht="9.75" customHeight="1">
      <c r="B18" s="187"/>
    </row>
    <row r="19" s="1" customFormat="1" ht="14.25"/>
    <row r="20" s="1" customFormat="1" ht="14.25"/>
    <row r="21" s="1" customFormat="1" ht="9.75" customHeight="1">
      <c r="B21" s="18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217" t="s">
        <v>187</v>
      </c>
      <c r="B2" s="197"/>
      <c r="C2" s="25"/>
      <c r="D2" s="25"/>
      <c r="E2" s="25"/>
      <c r="F2" s="25"/>
    </row>
    <row r="3" spans="2:6" s="1" customFormat="1" ht="18.75" customHeight="1">
      <c r="B3" s="194" t="s">
        <v>177</v>
      </c>
      <c r="C3" s="24"/>
      <c r="D3" s="24"/>
      <c r="E3" s="27"/>
      <c r="F3" s="27"/>
    </row>
    <row r="4" spans="2:6" s="1" customFormat="1" ht="18.75" customHeight="1">
      <c r="B4" s="26" t="s">
        <v>1</v>
      </c>
      <c r="C4" s="24"/>
      <c r="D4" s="24"/>
      <c r="E4" s="27"/>
      <c r="F4" s="27"/>
    </row>
    <row r="5" spans="1:6" s="1" customFormat="1" ht="24" customHeight="1">
      <c r="A5" s="198" t="s">
        <v>2</v>
      </c>
      <c r="B5" s="198"/>
      <c r="C5" s="24"/>
      <c r="D5" s="24"/>
      <c r="E5" s="24"/>
      <c r="F5" s="27"/>
    </row>
    <row r="6" spans="1:6" s="1" customFormat="1" ht="21.75" customHeight="1">
      <c r="A6" s="28" t="s">
        <v>4</v>
      </c>
      <c r="B6" s="28" t="s">
        <v>5</v>
      </c>
      <c r="C6" s="27"/>
      <c r="D6" s="24"/>
      <c r="E6" s="24"/>
      <c r="F6" s="24"/>
    </row>
    <row r="7" spans="1:6" s="1" customFormat="1" ht="21" customHeight="1">
      <c r="A7" s="29" t="s">
        <v>7</v>
      </c>
      <c r="B7" s="30">
        <f>SUM(B8:B9)</f>
        <v>452980.23</v>
      </c>
      <c r="C7" s="24"/>
      <c r="D7" s="24"/>
      <c r="E7" s="27"/>
      <c r="F7" s="24"/>
    </row>
    <row r="8" spans="1:6" s="1" customFormat="1" ht="21" customHeight="1">
      <c r="A8" s="29" t="s">
        <v>9</v>
      </c>
      <c r="B8" s="31">
        <v>452980.23</v>
      </c>
      <c r="C8" s="24"/>
      <c r="D8" s="24"/>
      <c r="E8" s="27"/>
      <c r="F8" s="27"/>
    </row>
    <row r="9" spans="1:6" s="1" customFormat="1" ht="21" customHeight="1">
      <c r="A9" s="32" t="s">
        <v>11</v>
      </c>
      <c r="B9" s="31"/>
      <c r="C9" s="24"/>
      <c r="D9" s="24"/>
      <c r="E9" s="27"/>
      <c r="F9" s="27"/>
    </row>
    <row r="10" spans="1:6" s="1" customFormat="1" ht="21" customHeight="1">
      <c r="A10" s="29" t="s">
        <v>13</v>
      </c>
      <c r="B10" s="31"/>
      <c r="C10" s="24"/>
      <c r="D10" s="24"/>
      <c r="E10" s="27"/>
      <c r="F10" s="24"/>
    </row>
    <row r="11" spans="1:6" s="1" customFormat="1" ht="21" customHeight="1">
      <c r="A11" s="29" t="s">
        <v>15</v>
      </c>
      <c r="B11" s="31"/>
      <c r="C11" s="24"/>
      <c r="D11" s="24"/>
      <c r="E11" s="27"/>
      <c r="F11" s="24"/>
    </row>
    <row r="12" spans="1:6" s="1" customFormat="1" ht="21" customHeight="1">
      <c r="A12" s="29" t="s">
        <v>17</v>
      </c>
      <c r="B12" s="31"/>
      <c r="C12" s="24"/>
      <c r="D12" s="24"/>
      <c r="E12" s="24"/>
      <c r="F12" s="24"/>
    </row>
    <row r="13" spans="1:6" s="1" customFormat="1" ht="21" customHeight="1">
      <c r="A13" s="29" t="s">
        <v>19</v>
      </c>
      <c r="B13" s="31"/>
      <c r="C13" s="24"/>
      <c r="D13" s="24"/>
      <c r="E13" s="24"/>
      <c r="F13" s="24"/>
    </row>
    <row r="14" spans="1:6" s="1" customFormat="1" ht="21" customHeight="1">
      <c r="A14" s="33" t="s">
        <v>21</v>
      </c>
      <c r="B14" s="34">
        <v>57331.77</v>
      </c>
      <c r="C14" s="24"/>
      <c r="D14" s="24"/>
      <c r="E14" s="27"/>
      <c r="F14" s="24"/>
    </row>
    <row r="15" spans="1:6" s="1" customFormat="1" ht="21" customHeight="1">
      <c r="A15" s="32"/>
      <c r="B15" s="35"/>
      <c r="C15" s="24"/>
      <c r="D15" s="24"/>
      <c r="E15" s="27"/>
      <c r="F15" s="24"/>
    </row>
    <row r="16" spans="1:6" s="1" customFormat="1" ht="21" customHeight="1">
      <c r="A16" s="32"/>
      <c r="B16" s="35"/>
      <c r="C16" s="24"/>
      <c r="D16" s="24"/>
      <c r="E16" s="27"/>
      <c r="F16" s="24"/>
    </row>
    <row r="17" spans="1:6" s="1" customFormat="1" ht="21" customHeight="1">
      <c r="A17" s="36"/>
      <c r="B17" s="37"/>
      <c r="C17" s="24"/>
      <c r="D17" s="24"/>
      <c r="E17" s="27"/>
      <c r="F17" s="24"/>
    </row>
    <row r="18" spans="1:6" s="1" customFormat="1" ht="21" customHeight="1">
      <c r="A18" s="36"/>
      <c r="B18" s="37"/>
      <c r="C18" s="24"/>
      <c r="D18" s="24"/>
      <c r="E18" s="24"/>
      <c r="F18" s="24"/>
    </row>
    <row r="19" spans="1:6" s="1" customFormat="1" ht="21" customHeight="1">
      <c r="A19" s="36"/>
      <c r="B19" s="37"/>
      <c r="C19" s="24"/>
      <c r="D19" s="24"/>
      <c r="E19" s="24"/>
      <c r="F19" s="27"/>
    </row>
    <row r="20" spans="1:6" s="1" customFormat="1" ht="21" customHeight="1">
      <c r="A20" s="36"/>
      <c r="B20" s="37"/>
      <c r="C20" s="24"/>
      <c r="D20" s="24"/>
      <c r="E20" s="24"/>
      <c r="F20" s="27"/>
    </row>
    <row r="21" spans="1:6" s="1" customFormat="1" ht="21" customHeight="1">
      <c r="A21" s="36"/>
      <c r="B21" s="37"/>
      <c r="C21" s="24"/>
      <c r="D21" s="24"/>
      <c r="E21" s="24"/>
      <c r="F21" s="27"/>
    </row>
    <row r="22" spans="1:6" s="1" customFormat="1" ht="21" customHeight="1">
      <c r="A22" s="36"/>
      <c r="B22" s="38"/>
      <c r="C22" s="24"/>
      <c r="D22" s="24"/>
      <c r="E22" s="27"/>
      <c r="F22" s="27"/>
    </row>
    <row r="23" spans="1:6" s="1" customFormat="1" ht="21" customHeight="1">
      <c r="A23" s="29"/>
      <c r="B23" s="38"/>
      <c r="C23" s="24"/>
      <c r="D23" s="27"/>
      <c r="E23" s="27"/>
      <c r="F23" s="27"/>
    </row>
    <row r="24" spans="1:6" s="1" customFormat="1" ht="21" customHeight="1">
      <c r="A24" s="28" t="s">
        <v>31</v>
      </c>
      <c r="B24" s="35">
        <f>SUM(B7)+SUM(B10:B14)</f>
        <v>510312</v>
      </c>
      <c r="C24" s="24"/>
      <c r="D24" s="27"/>
      <c r="E24" s="27"/>
      <c r="F24" s="27"/>
    </row>
    <row r="25" spans="1:6" s="1" customFormat="1" ht="21" customHeight="1">
      <c r="A25" s="29" t="s">
        <v>33</v>
      </c>
      <c r="B25" s="31">
        <v>13692.49</v>
      </c>
      <c r="C25" s="24"/>
      <c r="D25" s="27"/>
      <c r="E25" s="27"/>
      <c r="F25" s="27"/>
    </row>
    <row r="26" spans="1:6" s="1" customFormat="1" ht="21" customHeight="1">
      <c r="A26" s="29" t="s">
        <v>35</v>
      </c>
      <c r="B26" s="31"/>
      <c r="C26" s="39"/>
      <c r="D26" s="25"/>
      <c r="E26" s="25"/>
      <c r="F26" s="25"/>
    </row>
    <row r="27" spans="1:6" s="1" customFormat="1" ht="21" customHeight="1">
      <c r="A27" s="28" t="s">
        <v>36</v>
      </c>
      <c r="B27" s="35">
        <f>SUM(B24:B26)</f>
        <v>524004.49</v>
      </c>
      <c r="C27" s="39"/>
      <c r="D27" s="25"/>
      <c r="E27" s="25"/>
      <c r="F27" s="25"/>
    </row>
    <row r="28" spans="1:6" s="1" customFormat="1" ht="15">
      <c r="A28" s="40"/>
      <c r="B28" s="41"/>
      <c r="C28" s="39"/>
      <c r="D28" s="25"/>
      <c r="E28" s="25"/>
      <c r="F28" s="25"/>
    </row>
    <row r="29" spans="1:6" s="1" customFormat="1" ht="15">
      <c r="A29" s="25"/>
      <c r="B29" s="39"/>
      <c r="C29" s="39"/>
      <c r="D29" s="25"/>
      <c r="E29" s="25"/>
      <c r="F29" s="25"/>
    </row>
    <row r="30" spans="1:6" s="1" customFormat="1" ht="15">
      <c r="A30" s="25"/>
      <c r="B30" s="25"/>
      <c r="C30" s="25"/>
      <c r="D30" s="25"/>
      <c r="E30" s="25"/>
      <c r="F30" s="25"/>
    </row>
    <row r="31" spans="1:6" s="1" customFormat="1" ht="15">
      <c r="A31" s="25"/>
      <c r="B31" s="25"/>
      <c r="C31" s="25"/>
      <c r="D31" s="25"/>
      <c r="E31" s="25"/>
      <c r="F31" s="25"/>
    </row>
    <row r="32" spans="1:2" s="1" customFormat="1" ht="15">
      <c r="A32" s="40"/>
      <c r="B32" s="25"/>
    </row>
    <row r="33" s="1" customFormat="1" ht="14.25"/>
    <row r="34" s="1" customFormat="1" ht="14.25"/>
    <row r="35" spans="3:6" s="1" customFormat="1" ht="15">
      <c r="C35" s="25"/>
      <c r="D35" s="25"/>
      <c r="E35" s="25"/>
      <c r="F35" s="25"/>
    </row>
    <row r="36" spans="1:2" s="1" customFormat="1" ht="15">
      <c r="A36" s="40"/>
      <c r="B36" s="25"/>
    </row>
    <row r="37" s="1" customFormat="1" ht="14.25"/>
    <row r="38" s="1" customFormat="1" ht="14.25"/>
    <row r="39" spans="3:6" s="1" customFormat="1" ht="15">
      <c r="C39" s="25"/>
      <c r="D39" s="25"/>
      <c r="E39" s="25"/>
      <c r="F39" s="25"/>
    </row>
    <row r="40" spans="1:2" s="1" customFormat="1" ht="15">
      <c r="A40" s="40"/>
      <c r="B40" s="25"/>
    </row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pans="3:6" s="1" customFormat="1" ht="15">
      <c r="C57" s="25"/>
      <c r="D57" s="25"/>
      <c r="E57" s="25"/>
      <c r="F57" s="25"/>
    </row>
    <row r="58" spans="1:2" s="1" customFormat="1" ht="15">
      <c r="A58" s="40"/>
      <c r="B58" s="25"/>
    </row>
    <row r="59" spans="3:6" s="1" customFormat="1" ht="15">
      <c r="C59" s="25"/>
      <c r="D59" s="25"/>
      <c r="E59" s="25"/>
      <c r="F59" s="25"/>
    </row>
    <row r="60" spans="1:2" s="1" customFormat="1" ht="15">
      <c r="A60" s="40"/>
      <c r="B60" s="25"/>
    </row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pans="3:6" s="1" customFormat="1" ht="14.25" customHeight="1">
      <c r="C72" s="25"/>
      <c r="D72" s="25"/>
      <c r="E72" s="25"/>
      <c r="F72" s="25"/>
    </row>
    <row r="73" spans="1:6" s="1" customFormat="1" ht="15">
      <c r="A73" s="42"/>
      <c r="B73" s="25"/>
      <c r="C73" s="25"/>
      <c r="D73" s="25"/>
      <c r="E73" s="25"/>
      <c r="F73" s="25"/>
    </row>
    <row r="74" spans="1:6" s="1" customFormat="1" ht="14.25" customHeight="1">
      <c r="A74" s="40"/>
      <c r="B74" s="25"/>
      <c r="C74" s="25"/>
      <c r="D74" s="25"/>
      <c r="E74" s="25"/>
      <c r="F74" s="25"/>
    </row>
    <row r="75" spans="1:6" s="1" customFormat="1" ht="15">
      <c r="A75" s="42"/>
      <c r="B75" s="25"/>
      <c r="C75" s="25"/>
      <c r="D75" s="25"/>
      <c r="E75" s="25"/>
      <c r="F75" s="25"/>
    </row>
    <row r="76" spans="1:2" s="1" customFormat="1" ht="15">
      <c r="A76" s="40"/>
      <c r="B76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5:B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showGridLines="0" zoomScalePageLayoutView="0" workbookViewId="0" topLeftCell="A1">
      <selection activeCell="A2" sqref="A2:H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217" t="s">
        <v>188</v>
      </c>
      <c r="B2" s="199"/>
      <c r="C2" s="199"/>
      <c r="D2" s="199"/>
      <c r="E2" s="199"/>
      <c r="F2" s="199"/>
      <c r="G2" s="199"/>
      <c r="H2" s="199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194" t="s">
        <v>178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18.75" customHeight="1">
      <c r="A4" s="46"/>
      <c r="B4" s="46"/>
      <c r="C4" s="47"/>
      <c r="D4" s="47"/>
      <c r="E4" s="47"/>
      <c r="F4" s="47"/>
      <c r="G4" s="47"/>
      <c r="H4" s="44" t="s">
        <v>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s="1" customFormat="1" ht="23.25" customHeight="1">
      <c r="A5" s="200" t="s">
        <v>38</v>
      </c>
      <c r="B5" s="200"/>
      <c r="C5" s="200" t="s">
        <v>39</v>
      </c>
      <c r="D5" s="200" t="s">
        <v>40</v>
      </c>
      <c r="E5" s="200"/>
      <c r="F5" s="200"/>
      <c r="G5" s="200"/>
      <c r="H5" s="20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s="1" customFormat="1" ht="23.25" customHeight="1">
      <c r="A6" s="50" t="s">
        <v>41</v>
      </c>
      <c r="B6" s="51" t="s">
        <v>42</v>
      </c>
      <c r="C6" s="200"/>
      <c r="D6" s="52" t="s">
        <v>43</v>
      </c>
      <c r="E6" s="50" t="s">
        <v>44</v>
      </c>
      <c r="F6" s="53" t="s">
        <v>45</v>
      </c>
      <c r="G6" s="53" t="s">
        <v>46</v>
      </c>
      <c r="H6" s="53" t="s">
        <v>47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 s="1" customFormat="1" ht="21.75" customHeight="1">
      <c r="A7" s="55" t="s">
        <v>0</v>
      </c>
      <c r="B7" s="56" t="s">
        <v>48</v>
      </c>
      <c r="C7" s="57">
        <v>524004.49</v>
      </c>
      <c r="D7" s="58">
        <v>378705.59</v>
      </c>
      <c r="E7" s="59">
        <v>145298.9</v>
      </c>
      <c r="F7" s="60"/>
      <c r="G7" s="61"/>
      <c r="H7" s="62"/>
      <c r="I7" s="48"/>
      <c r="J7" s="63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s="1" customFormat="1" ht="21.75" customHeight="1">
      <c r="A8" s="55" t="s">
        <v>49</v>
      </c>
      <c r="B8" s="64" t="s">
        <v>50</v>
      </c>
      <c r="C8" s="57">
        <v>500951.35</v>
      </c>
      <c r="D8" s="58">
        <v>355652.45</v>
      </c>
      <c r="E8" s="59">
        <v>145298.9</v>
      </c>
      <c r="F8" s="60"/>
      <c r="G8" s="61"/>
      <c r="H8" s="62"/>
      <c r="I8" s="65"/>
      <c r="J8" s="63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55" t="s">
        <v>51</v>
      </c>
      <c r="B9" s="64" t="s">
        <v>52</v>
      </c>
      <c r="C9" s="57">
        <v>500951.35</v>
      </c>
      <c r="D9" s="58">
        <v>355652.45</v>
      </c>
      <c r="E9" s="59">
        <v>145298.9</v>
      </c>
      <c r="F9" s="60"/>
      <c r="G9" s="61"/>
      <c r="H9" s="62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53</v>
      </c>
      <c r="B10" s="69" t="s">
        <v>54</v>
      </c>
      <c r="C10" s="70">
        <v>355652.45</v>
      </c>
      <c r="D10" s="70">
        <v>355652.45</v>
      </c>
      <c r="E10" s="70"/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55</v>
      </c>
      <c r="B11" s="69" t="s">
        <v>56</v>
      </c>
      <c r="C11" s="70">
        <v>43407.82</v>
      </c>
      <c r="D11" s="70"/>
      <c r="E11" s="70">
        <v>43407.82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57</v>
      </c>
      <c r="B12" s="69" t="s">
        <v>58</v>
      </c>
      <c r="C12" s="70">
        <v>70630.59</v>
      </c>
      <c r="D12" s="70"/>
      <c r="E12" s="70">
        <v>70630.59</v>
      </c>
      <c r="F12" s="70"/>
      <c r="G12" s="70"/>
      <c r="H12" s="70"/>
      <c r="I12" s="67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</row>
    <row r="13" spans="1:36" s="1" customFormat="1" ht="21.75" customHeight="1">
      <c r="A13" s="68" t="s">
        <v>59</v>
      </c>
      <c r="B13" s="69" t="s">
        <v>60</v>
      </c>
      <c r="C13" s="70">
        <v>1231.15</v>
      </c>
      <c r="D13" s="70"/>
      <c r="E13" s="70">
        <v>1231.15</v>
      </c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68" t="s">
        <v>61</v>
      </c>
      <c r="B14" s="69" t="s">
        <v>62</v>
      </c>
      <c r="C14" s="70">
        <v>30029.34</v>
      </c>
      <c r="D14" s="70"/>
      <c r="E14" s="70">
        <v>30029.34</v>
      </c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55" t="s">
        <v>63</v>
      </c>
      <c r="B15" s="64" t="s">
        <v>64</v>
      </c>
      <c r="C15" s="57">
        <v>22665.98</v>
      </c>
      <c r="D15" s="58">
        <v>22665.98</v>
      </c>
      <c r="E15" s="59"/>
      <c r="F15" s="60"/>
      <c r="G15" s="61"/>
      <c r="H15" s="6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36" s="1" customFormat="1" ht="21.75" customHeight="1">
      <c r="A16" s="55" t="s">
        <v>65</v>
      </c>
      <c r="B16" s="64" t="s">
        <v>66</v>
      </c>
      <c r="C16" s="57">
        <v>22665.98</v>
      </c>
      <c r="D16" s="58">
        <v>22665.98</v>
      </c>
      <c r="E16" s="59"/>
      <c r="F16" s="60"/>
      <c r="G16" s="61"/>
      <c r="H16" s="62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</row>
    <row r="17" spans="1:8" s="1" customFormat="1" ht="21.75" customHeight="1">
      <c r="A17" s="68" t="s">
        <v>67</v>
      </c>
      <c r="B17" s="69" t="s">
        <v>68</v>
      </c>
      <c r="C17" s="70">
        <v>22445.32</v>
      </c>
      <c r="D17" s="70">
        <v>22445.32</v>
      </c>
      <c r="E17" s="70"/>
      <c r="F17" s="70"/>
      <c r="G17" s="70"/>
      <c r="H17" s="70"/>
    </row>
    <row r="18" spans="1:8" s="1" customFormat="1" ht="21.75" customHeight="1">
      <c r="A18" s="68" t="s">
        <v>69</v>
      </c>
      <c r="B18" s="69" t="s">
        <v>70</v>
      </c>
      <c r="C18" s="70">
        <v>220.66</v>
      </c>
      <c r="D18" s="70">
        <v>220.66</v>
      </c>
      <c r="E18" s="70"/>
      <c r="F18" s="70"/>
      <c r="G18" s="70"/>
      <c r="H18" s="70"/>
    </row>
    <row r="19" spans="1:8" s="1" customFormat="1" ht="21.75" customHeight="1">
      <c r="A19" s="55" t="s">
        <v>71</v>
      </c>
      <c r="B19" s="64" t="s">
        <v>72</v>
      </c>
      <c r="C19" s="57">
        <v>387.16</v>
      </c>
      <c r="D19" s="58">
        <v>387.16</v>
      </c>
      <c r="E19" s="59"/>
      <c r="F19" s="60"/>
      <c r="G19" s="61"/>
      <c r="H19" s="62"/>
    </row>
    <row r="20" spans="1:8" s="1" customFormat="1" ht="21.75" customHeight="1">
      <c r="A20" s="55" t="s">
        <v>73</v>
      </c>
      <c r="B20" s="64" t="s">
        <v>74</v>
      </c>
      <c r="C20" s="57">
        <v>387.16</v>
      </c>
      <c r="D20" s="58">
        <v>387.16</v>
      </c>
      <c r="E20" s="59"/>
      <c r="F20" s="60"/>
      <c r="G20" s="61"/>
      <c r="H20" s="62"/>
    </row>
    <row r="21" spans="1:8" s="1" customFormat="1" ht="21.75" customHeight="1">
      <c r="A21" s="68" t="s">
        <v>75</v>
      </c>
      <c r="B21" s="69" t="s">
        <v>76</v>
      </c>
      <c r="C21" s="70">
        <v>387.16</v>
      </c>
      <c r="D21" s="70">
        <v>387.16</v>
      </c>
      <c r="E21" s="70"/>
      <c r="F21" s="70"/>
      <c r="G21" s="70"/>
      <c r="H21" s="70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C35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5:B5"/>
    <mergeCell ref="C5:C6"/>
    <mergeCell ref="D5:H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0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217" t="s">
        <v>189</v>
      </c>
      <c r="B2" s="201"/>
      <c r="C2" s="201"/>
      <c r="D2" s="201"/>
      <c r="E2" s="73"/>
      <c r="F2" s="73"/>
      <c r="G2" s="73"/>
      <c r="H2" s="73"/>
    </row>
    <row r="3" spans="2:8" s="1" customFormat="1" ht="18.75" customHeight="1">
      <c r="B3" s="72"/>
      <c r="C3" s="72"/>
      <c r="D3" s="194" t="s">
        <v>179</v>
      </c>
      <c r="E3" s="72"/>
      <c r="F3" s="72"/>
      <c r="G3" s="75"/>
      <c r="H3" s="75"/>
    </row>
    <row r="4" spans="2:8" s="1" customFormat="1" ht="18.75" customHeight="1">
      <c r="B4" s="72"/>
      <c r="C4" s="72"/>
      <c r="D4" s="74" t="s">
        <v>1</v>
      </c>
      <c r="E4" s="72"/>
      <c r="F4" s="72"/>
      <c r="G4" s="75"/>
      <c r="H4" s="75"/>
    </row>
    <row r="5" spans="1:8" s="1" customFormat="1" ht="24" customHeight="1">
      <c r="A5" s="202" t="s">
        <v>2</v>
      </c>
      <c r="B5" s="202"/>
      <c r="C5" s="203" t="s">
        <v>3</v>
      </c>
      <c r="D5" s="203"/>
      <c r="E5" s="72"/>
      <c r="F5" s="72"/>
      <c r="G5" s="72"/>
      <c r="H5" s="75"/>
    </row>
    <row r="6" spans="1:8" s="1" customFormat="1" ht="21.75" customHeight="1">
      <c r="A6" s="76" t="s">
        <v>4</v>
      </c>
      <c r="B6" s="76" t="s">
        <v>5</v>
      </c>
      <c r="C6" s="76" t="s">
        <v>6</v>
      </c>
      <c r="D6" s="76" t="s">
        <v>5</v>
      </c>
      <c r="E6" s="75"/>
      <c r="F6" s="72"/>
      <c r="G6" s="72"/>
      <c r="H6" s="72"/>
    </row>
    <row r="7" spans="1:8" s="1" customFormat="1" ht="21" customHeight="1">
      <c r="A7" s="77" t="s">
        <v>7</v>
      </c>
      <c r="B7" s="78">
        <f>SUM(B8:B9)</f>
        <v>452980.23</v>
      </c>
      <c r="C7" s="77" t="s">
        <v>8</v>
      </c>
      <c r="D7" s="79"/>
      <c r="E7" s="72"/>
      <c r="F7" s="72"/>
      <c r="G7" s="75"/>
      <c r="H7" s="72"/>
    </row>
    <row r="8" spans="1:8" s="1" customFormat="1" ht="21" customHeight="1">
      <c r="A8" s="77" t="s">
        <v>9</v>
      </c>
      <c r="B8" s="80">
        <v>452980.23</v>
      </c>
      <c r="C8" s="77" t="s">
        <v>10</v>
      </c>
      <c r="D8" s="79">
        <v>435584.49</v>
      </c>
      <c r="E8" s="72"/>
      <c r="F8" s="72"/>
      <c r="G8" s="75"/>
      <c r="H8" s="75"/>
    </row>
    <row r="9" spans="1:8" s="1" customFormat="1" ht="21" customHeight="1">
      <c r="A9" s="81" t="s">
        <v>11</v>
      </c>
      <c r="B9" s="82"/>
      <c r="C9" s="83" t="s">
        <v>12</v>
      </c>
      <c r="D9" s="79"/>
      <c r="E9" s="72"/>
      <c r="F9" s="72"/>
      <c r="G9" s="75"/>
      <c r="H9" s="75"/>
    </row>
    <row r="10" spans="1:8" s="1" customFormat="1" ht="21" customHeight="1">
      <c r="A10" s="84"/>
      <c r="B10" s="85"/>
      <c r="C10" s="77" t="s">
        <v>14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16</v>
      </c>
      <c r="D11" s="79"/>
      <c r="E11" s="72"/>
      <c r="F11" s="72"/>
      <c r="G11" s="75"/>
      <c r="H11" s="72"/>
    </row>
    <row r="12" spans="1:8" s="1" customFormat="1" ht="21" customHeight="1">
      <c r="A12" s="84"/>
      <c r="B12" s="86"/>
      <c r="C12" s="77" t="s">
        <v>18</v>
      </c>
      <c r="D12" s="79">
        <v>22527.75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20</v>
      </c>
      <c r="D13" s="79">
        <v>387.16</v>
      </c>
      <c r="E13" s="72"/>
      <c r="F13" s="72"/>
      <c r="G13" s="72"/>
      <c r="H13" s="72"/>
    </row>
    <row r="14" spans="1:8" s="1" customFormat="1" ht="21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23</v>
      </c>
      <c r="D15" s="79"/>
      <c r="E15" s="72"/>
      <c r="F15" s="72"/>
      <c r="G15" s="75"/>
      <c r="H15" s="72"/>
    </row>
    <row r="16" spans="1:8" s="1" customFormat="1" ht="21" customHeight="1">
      <c r="A16" s="84"/>
      <c r="B16" s="86"/>
      <c r="C16" s="77" t="s">
        <v>24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25</v>
      </c>
      <c r="D17" s="79"/>
      <c r="E17" s="72"/>
      <c r="F17" s="72"/>
      <c r="G17" s="75"/>
      <c r="H17" s="72"/>
    </row>
    <row r="18" spans="1:8" s="1" customFormat="1" ht="21" customHeight="1">
      <c r="A18" s="77"/>
      <c r="B18" s="78"/>
      <c r="C18" s="77" t="s">
        <v>26</v>
      </c>
      <c r="D18" s="79"/>
      <c r="E18" s="72"/>
      <c r="F18" s="72"/>
      <c r="G18" s="72"/>
      <c r="H18" s="72"/>
    </row>
    <row r="19" spans="1:8" s="1" customFormat="1" ht="21" customHeight="1">
      <c r="A19" s="77"/>
      <c r="B19" s="78"/>
      <c r="C19" s="77" t="s">
        <v>27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78"/>
      <c r="C20" s="77" t="s">
        <v>28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29</v>
      </c>
      <c r="D21" s="79"/>
      <c r="E21" s="72"/>
      <c r="F21" s="72"/>
      <c r="G21" s="72"/>
      <c r="H21" s="75"/>
    </row>
    <row r="22" spans="1:8" s="1" customFormat="1" ht="21" customHeight="1">
      <c r="A22" s="77"/>
      <c r="B22" s="87"/>
      <c r="C22" s="77" t="s">
        <v>30</v>
      </c>
      <c r="D22" s="88">
        <f>SUM(D24)-SUM(D7:D21)</f>
        <v>0</v>
      </c>
      <c r="E22" s="72"/>
      <c r="F22" s="72"/>
      <c r="G22" s="75"/>
      <c r="H22" s="75"/>
    </row>
    <row r="23" spans="1:8" s="1" customFormat="1" ht="21" customHeight="1">
      <c r="A23" s="77"/>
      <c r="B23" s="87"/>
      <c r="C23" s="77"/>
      <c r="D23" s="89"/>
      <c r="E23" s="72"/>
      <c r="F23" s="75"/>
      <c r="G23" s="75"/>
      <c r="H23" s="75"/>
    </row>
    <row r="24" spans="1:8" s="1" customFormat="1" ht="21" customHeight="1">
      <c r="A24" s="76" t="s">
        <v>31</v>
      </c>
      <c r="B24" s="90">
        <f>SUM(B8:B9)</f>
        <v>452980.23</v>
      </c>
      <c r="C24" s="76" t="s">
        <v>32</v>
      </c>
      <c r="D24" s="79">
        <v>458499.4</v>
      </c>
      <c r="E24" s="72"/>
      <c r="F24" s="75"/>
      <c r="G24" s="75"/>
      <c r="H24" s="75"/>
    </row>
    <row r="25" spans="1:8" s="1" customFormat="1" ht="21" customHeight="1">
      <c r="A25" s="91" t="s">
        <v>33</v>
      </c>
      <c r="B25" s="92">
        <v>5519.17</v>
      </c>
      <c r="C25" s="93" t="s">
        <v>34</v>
      </c>
      <c r="D25" s="94">
        <f>SUM(B27)-SUM(D24)</f>
        <v>0</v>
      </c>
      <c r="E25" s="72"/>
      <c r="F25" s="75"/>
      <c r="G25" s="75"/>
      <c r="H25" s="75"/>
    </row>
    <row r="26" spans="1:8" s="1" customFormat="1" ht="21" customHeight="1">
      <c r="A26" s="77"/>
      <c r="B26" s="95"/>
      <c r="C26" s="77"/>
      <c r="D26" s="96"/>
      <c r="E26" s="97"/>
      <c r="F26" s="73"/>
      <c r="G26" s="73"/>
      <c r="H26" s="73"/>
    </row>
    <row r="27" spans="1:8" s="1" customFormat="1" ht="21" customHeight="1">
      <c r="A27" s="76" t="s">
        <v>36</v>
      </c>
      <c r="B27" s="78">
        <f>SUM(B24:B25)</f>
        <v>458499.39999999997</v>
      </c>
      <c r="C27" s="76" t="s">
        <v>37</v>
      </c>
      <c r="D27" s="94">
        <f>SUM(D24:D25)</f>
        <v>458499.4</v>
      </c>
      <c r="E27" s="97"/>
      <c r="F27" s="73"/>
      <c r="G27" s="73"/>
      <c r="H27" s="73"/>
    </row>
    <row r="28" spans="1:8" s="1" customFormat="1" ht="15">
      <c r="A28" s="98"/>
      <c r="B28" s="99"/>
      <c r="C28" s="97"/>
      <c r="D28" s="97"/>
      <c r="E28" s="97"/>
      <c r="F28" s="73"/>
      <c r="G28" s="73"/>
      <c r="H28" s="73"/>
    </row>
    <row r="29" spans="1:8" s="1" customFormat="1" ht="15">
      <c r="A29" s="73"/>
      <c r="B29" s="97"/>
      <c r="C29" s="97"/>
      <c r="D29" s="97"/>
      <c r="E29" s="97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8" s="1" customFormat="1" ht="15">
      <c r="A31" s="73"/>
      <c r="B31" s="73"/>
      <c r="C31" s="97"/>
      <c r="D31" s="97"/>
      <c r="E31" s="73"/>
      <c r="F31" s="73"/>
      <c r="G31" s="73"/>
      <c r="H31" s="73"/>
    </row>
    <row r="32" spans="1:4" s="1" customFormat="1" ht="15">
      <c r="A32" s="98"/>
      <c r="B32" s="73"/>
      <c r="C32" s="97"/>
      <c r="D32" s="73"/>
    </row>
    <row r="33" s="1" customFormat="1" ht="14.25"/>
    <row r="34" s="1" customFormat="1" ht="14.25"/>
    <row r="35" spans="5:8" s="1" customFormat="1" ht="15">
      <c r="E35" s="73"/>
      <c r="F35" s="73"/>
      <c r="G35" s="73"/>
      <c r="H35" s="73"/>
    </row>
    <row r="36" spans="1:4" s="1" customFormat="1" ht="15">
      <c r="A36" s="98"/>
      <c r="B36" s="73"/>
      <c r="C36" s="73"/>
      <c r="D36" s="73"/>
    </row>
    <row r="37" s="1" customFormat="1" ht="14.25"/>
    <row r="38" s="1" customFormat="1" ht="14.25"/>
    <row r="39" spans="5:8" s="1" customFormat="1" ht="15">
      <c r="E39" s="73"/>
      <c r="F39" s="73"/>
      <c r="G39" s="73"/>
      <c r="H39" s="73"/>
    </row>
    <row r="40" spans="1:4" s="1" customFormat="1" ht="15">
      <c r="A40" s="98"/>
      <c r="B40" s="73"/>
      <c r="C40" s="73"/>
      <c r="D40" s="73"/>
    </row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pans="5:8" s="1" customFormat="1" ht="15">
      <c r="E57" s="73"/>
      <c r="F57" s="73"/>
      <c r="G57" s="73"/>
      <c r="H57" s="73"/>
    </row>
    <row r="58" spans="1:4" s="1" customFormat="1" ht="15">
      <c r="A58" s="98"/>
      <c r="B58" s="73"/>
      <c r="C58" s="73"/>
      <c r="D58" s="73"/>
    </row>
    <row r="59" spans="5:8" s="1" customFormat="1" ht="15">
      <c r="E59" s="73"/>
      <c r="F59" s="73"/>
      <c r="G59" s="73"/>
      <c r="H59" s="73"/>
    </row>
    <row r="60" spans="1:4" s="1" customFormat="1" ht="15">
      <c r="A60" s="98"/>
      <c r="B60" s="73"/>
      <c r="C60" s="73"/>
      <c r="D60" s="73"/>
    </row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pans="5:8" s="1" customFormat="1" ht="14.25" customHeight="1">
      <c r="E72" s="73"/>
      <c r="F72" s="73"/>
      <c r="G72" s="73"/>
      <c r="H72" s="73"/>
    </row>
    <row r="73" spans="1:8" s="1" customFormat="1" ht="15">
      <c r="A73" s="100"/>
      <c r="B73" s="73"/>
      <c r="C73" s="73"/>
      <c r="D73" s="73"/>
      <c r="E73" s="73"/>
      <c r="F73" s="73"/>
      <c r="G73" s="73"/>
      <c r="H73" s="73"/>
    </row>
    <row r="74" spans="1:8" s="1" customFormat="1" ht="14.25" customHeight="1">
      <c r="A74" s="98"/>
      <c r="B74" s="73"/>
      <c r="C74" s="73"/>
      <c r="D74" s="73"/>
      <c r="E74" s="73"/>
      <c r="F74" s="73"/>
      <c r="G74" s="73"/>
      <c r="H74" s="73"/>
    </row>
    <row r="75" spans="1:8" s="1" customFormat="1" ht="15">
      <c r="A75" s="100"/>
      <c r="B75" s="73"/>
      <c r="C75" s="73"/>
      <c r="D75" s="73"/>
      <c r="E75" s="73"/>
      <c r="F75" s="73"/>
      <c r="G75" s="73"/>
      <c r="H75" s="73"/>
    </row>
    <row r="76" spans="1:4" s="1" customFormat="1" ht="15">
      <c r="A76" s="98"/>
      <c r="B76" s="73"/>
      <c r="C76" s="73"/>
      <c r="D76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5:B5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5"/>
  <sheetViews>
    <sheetView showGridLines="0" zoomScalePageLayoutView="0" workbookViewId="0" topLeftCell="A7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3" width="9.140625" style="1" customWidth="1"/>
  </cols>
  <sheetData>
    <row r="1" spans="1:2" s="1" customFormat="1" ht="15.75" customHeight="1">
      <c r="A1" s="101"/>
      <c r="B1" s="101"/>
    </row>
    <row r="2" spans="1:32" s="1" customFormat="1" ht="26.25" customHeight="1">
      <c r="A2" s="217" t="s">
        <v>190</v>
      </c>
      <c r="B2" s="204"/>
      <c r="C2" s="204"/>
      <c r="D2" s="204"/>
      <c r="E2" s="204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</row>
    <row r="3" spans="1:32" s="1" customFormat="1" ht="18.75" customHeight="1">
      <c r="A3" s="103"/>
      <c r="B3" s="103"/>
      <c r="C3" s="104"/>
      <c r="D3" s="104"/>
      <c r="E3" s="194" t="s">
        <v>180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2" s="1" customFormat="1" ht="18.75" customHeight="1">
      <c r="A4" s="103"/>
      <c r="B4" s="103"/>
      <c r="C4" s="104"/>
      <c r="D4" s="104"/>
      <c r="E4" s="105" t="s">
        <v>1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2" s="1" customFormat="1" ht="24.75" customHeight="1">
      <c r="A5" s="205" t="s">
        <v>38</v>
      </c>
      <c r="B5" s="205"/>
      <c r="C5" s="206" t="s">
        <v>39</v>
      </c>
      <c r="D5" s="205" t="s">
        <v>40</v>
      </c>
      <c r="E5" s="205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s="1" customFormat="1" ht="24.75" customHeight="1">
      <c r="A6" s="108" t="s">
        <v>41</v>
      </c>
      <c r="B6" s="109" t="s">
        <v>42</v>
      </c>
      <c r="C6" s="205"/>
      <c r="D6" s="110" t="s">
        <v>43</v>
      </c>
      <c r="E6" s="111" t="s">
        <v>44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s="1" customFormat="1" ht="21.75" customHeight="1">
      <c r="A7" s="113" t="s">
        <v>0</v>
      </c>
      <c r="B7" s="114" t="s">
        <v>48</v>
      </c>
      <c r="C7" s="188">
        <v>458499.4</v>
      </c>
      <c r="D7" s="189">
        <v>360252.18</v>
      </c>
      <c r="E7" s="190">
        <v>98247.22</v>
      </c>
      <c r="F7" s="118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2" s="1" customFormat="1" ht="21.75" customHeight="1">
      <c r="A8" s="113" t="s">
        <v>49</v>
      </c>
      <c r="B8" s="119" t="s">
        <v>50</v>
      </c>
      <c r="C8" s="188">
        <v>435584.49</v>
      </c>
      <c r="D8" s="189">
        <v>337337.27</v>
      </c>
      <c r="E8" s="190">
        <v>98247.22</v>
      </c>
      <c r="F8" s="118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</row>
    <row r="9" spans="1:32" s="1" customFormat="1" ht="21.75" customHeight="1">
      <c r="A9" s="113" t="s">
        <v>51</v>
      </c>
      <c r="B9" s="119" t="s">
        <v>52</v>
      </c>
      <c r="C9" s="188">
        <v>435584.49</v>
      </c>
      <c r="D9" s="189">
        <v>337337.27</v>
      </c>
      <c r="E9" s="190">
        <v>98247.22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</row>
    <row r="10" spans="1:32" s="1" customFormat="1" ht="21.75" customHeight="1">
      <c r="A10" s="121" t="s">
        <v>53</v>
      </c>
      <c r="B10" s="122" t="s">
        <v>54</v>
      </c>
      <c r="C10" s="191">
        <v>337337.27</v>
      </c>
      <c r="D10" s="192">
        <v>337337.27</v>
      </c>
      <c r="E10" s="192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</row>
    <row r="11" spans="1:32" s="1" customFormat="1" ht="21.75" customHeight="1">
      <c r="A11" s="121" t="s">
        <v>55</v>
      </c>
      <c r="B11" s="122" t="s">
        <v>56</v>
      </c>
      <c r="C11" s="191">
        <v>33067.82</v>
      </c>
      <c r="D11" s="192"/>
      <c r="E11" s="192">
        <v>33067.82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</row>
    <row r="12" spans="1:32" s="1" customFormat="1" ht="21.75" customHeight="1">
      <c r="A12" s="121" t="s">
        <v>57</v>
      </c>
      <c r="B12" s="122" t="s">
        <v>58</v>
      </c>
      <c r="C12" s="191">
        <v>48835.37</v>
      </c>
      <c r="D12" s="192"/>
      <c r="E12" s="192">
        <v>48835.37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</row>
    <row r="13" spans="1:32" s="1" customFormat="1" ht="21.75" customHeight="1">
      <c r="A13" s="121" t="s">
        <v>59</v>
      </c>
      <c r="B13" s="122" t="s">
        <v>60</v>
      </c>
      <c r="C13" s="191">
        <v>1049.15</v>
      </c>
      <c r="D13" s="192"/>
      <c r="E13" s="192">
        <v>1049.15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</row>
    <row r="14" spans="1:32" s="1" customFormat="1" ht="21.75" customHeight="1">
      <c r="A14" s="121" t="s">
        <v>61</v>
      </c>
      <c r="B14" s="122" t="s">
        <v>62</v>
      </c>
      <c r="C14" s="191">
        <v>15294.88</v>
      </c>
      <c r="D14" s="192"/>
      <c r="E14" s="192">
        <v>15294.88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</row>
    <row r="15" spans="1:32" s="1" customFormat="1" ht="21.75" customHeight="1">
      <c r="A15" s="113" t="s">
        <v>63</v>
      </c>
      <c r="B15" s="119" t="s">
        <v>64</v>
      </c>
      <c r="C15" s="115">
        <v>22527.75</v>
      </c>
      <c r="D15" s="116">
        <v>22527.75</v>
      </c>
      <c r="E15" s="117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</row>
    <row r="16" spans="1:32" s="1" customFormat="1" ht="21.75" customHeight="1">
      <c r="A16" s="113" t="s">
        <v>65</v>
      </c>
      <c r="B16" s="119" t="s">
        <v>66</v>
      </c>
      <c r="C16" s="115">
        <v>22527.75</v>
      </c>
      <c r="D16" s="116">
        <v>22527.75</v>
      </c>
      <c r="E16" s="117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</row>
    <row r="17" spans="1:5" s="1" customFormat="1" ht="21.75" customHeight="1">
      <c r="A17" s="121" t="s">
        <v>67</v>
      </c>
      <c r="B17" s="122" t="s">
        <v>68</v>
      </c>
      <c r="C17" s="123">
        <v>22307.09</v>
      </c>
      <c r="D17" s="124">
        <v>22307.09</v>
      </c>
      <c r="E17" s="124"/>
    </row>
    <row r="18" spans="1:5" s="1" customFormat="1" ht="21.75" customHeight="1">
      <c r="A18" s="121" t="s">
        <v>69</v>
      </c>
      <c r="B18" s="122" t="s">
        <v>70</v>
      </c>
      <c r="C18" s="123">
        <v>220.66</v>
      </c>
      <c r="D18" s="124">
        <v>220.66</v>
      </c>
      <c r="E18" s="124"/>
    </row>
    <row r="19" spans="1:5" s="1" customFormat="1" ht="21.75" customHeight="1">
      <c r="A19" s="113" t="s">
        <v>71</v>
      </c>
      <c r="B19" s="119" t="s">
        <v>72</v>
      </c>
      <c r="C19" s="115">
        <v>387.16</v>
      </c>
      <c r="D19" s="116">
        <v>387.16</v>
      </c>
      <c r="E19" s="117"/>
    </row>
    <row r="20" spans="1:5" s="1" customFormat="1" ht="21.75" customHeight="1">
      <c r="A20" s="113" t="s">
        <v>73</v>
      </c>
      <c r="B20" s="119" t="s">
        <v>74</v>
      </c>
      <c r="C20" s="115">
        <v>387.16</v>
      </c>
      <c r="D20" s="116">
        <v>387.16</v>
      </c>
      <c r="E20" s="117"/>
    </row>
    <row r="21" spans="1:5" s="1" customFormat="1" ht="21.75" customHeight="1">
      <c r="A21" s="121" t="s">
        <v>75</v>
      </c>
      <c r="B21" s="122" t="s">
        <v>76</v>
      </c>
      <c r="C21" s="123">
        <v>387.16</v>
      </c>
      <c r="D21" s="124">
        <v>387.16</v>
      </c>
      <c r="E21" s="124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C35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5:B5"/>
    <mergeCell ref="C5:C6"/>
    <mergeCell ref="D5:E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18" t="s">
        <v>191</v>
      </c>
      <c r="B1" s="207"/>
      <c r="C1" s="207"/>
      <c r="D1" s="207"/>
      <c r="E1" s="207"/>
    </row>
    <row r="2" s="1" customFormat="1" ht="21.75" customHeight="1">
      <c r="E2" s="193" t="s">
        <v>181</v>
      </c>
    </row>
    <row r="3" s="1" customFormat="1" ht="21.75" customHeight="1">
      <c r="E3" s="126" t="s">
        <v>1</v>
      </c>
    </row>
    <row r="4" spans="1:5" s="1" customFormat="1" ht="24.75" customHeight="1">
      <c r="A4" s="208" t="s">
        <v>77</v>
      </c>
      <c r="B4" s="208"/>
      <c r="C4" s="208" t="s">
        <v>78</v>
      </c>
      <c r="D4" s="210" t="s">
        <v>40</v>
      </c>
      <c r="E4" s="210"/>
    </row>
    <row r="5" spans="1:5" s="1" customFormat="1" ht="24.75" customHeight="1">
      <c r="A5" s="127" t="s">
        <v>41</v>
      </c>
      <c r="B5" s="127" t="s">
        <v>42</v>
      </c>
      <c r="C5" s="209"/>
      <c r="D5" s="127" t="s">
        <v>79</v>
      </c>
      <c r="E5" s="127" t="s">
        <v>80</v>
      </c>
    </row>
    <row r="6" spans="1:6" s="1" customFormat="1" ht="30.75" customHeight="1">
      <c r="A6" s="128" t="s">
        <v>0</v>
      </c>
      <c r="B6" s="129" t="s">
        <v>48</v>
      </c>
      <c r="C6" s="130">
        <v>360252.18</v>
      </c>
      <c r="D6" s="131">
        <v>311591.98</v>
      </c>
      <c r="E6" s="132">
        <v>48660.2</v>
      </c>
      <c r="F6" s="133"/>
    </row>
    <row r="7" spans="1:5" s="1" customFormat="1" ht="30.75" customHeight="1">
      <c r="A7" s="128" t="s">
        <v>81</v>
      </c>
      <c r="B7" s="134" t="s">
        <v>82</v>
      </c>
      <c r="C7" s="130">
        <v>290892.76</v>
      </c>
      <c r="D7" s="131">
        <v>290892.76</v>
      </c>
      <c r="E7" s="132"/>
    </row>
    <row r="8" spans="1:5" s="1" customFormat="1" ht="30.75" customHeight="1">
      <c r="A8" s="135" t="s">
        <v>83</v>
      </c>
      <c r="B8" s="136" t="s">
        <v>84</v>
      </c>
      <c r="C8" s="137">
        <v>59419.69</v>
      </c>
      <c r="D8" s="138">
        <v>59419.69</v>
      </c>
      <c r="E8" s="139"/>
    </row>
    <row r="9" spans="1:5" s="1" customFormat="1" ht="30.75" customHeight="1">
      <c r="A9" s="135" t="s">
        <v>85</v>
      </c>
      <c r="B9" s="136" t="s">
        <v>86</v>
      </c>
      <c r="C9" s="137">
        <v>73314.02</v>
      </c>
      <c r="D9" s="138">
        <v>73314.02</v>
      </c>
      <c r="E9" s="139"/>
    </row>
    <row r="10" spans="1:5" s="1" customFormat="1" ht="30.75" customHeight="1">
      <c r="A10" s="135" t="s">
        <v>87</v>
      </c>
      <c r="B10" s="136" t="s">
        <v>88</v>
      </c>
      <c r="C10" s="137">
        <v>86742.93</v>
      </c>
      <c r="D10" s="138">
        <v>86742.93</v>
      </c>
      <c r="E10" s="139"/>
    </row>
    <row r="11" spans="1:5" s="1" customFormat="1" ht="30.75" customHeight="1">
      <c r="A11" s="135" t="s">
        <v>89</v>
      </c>
      <c r="B11" s="136" t="s">
        <v>90</v>
      </c>
      <c r="C11" s="137">
        <v>45</v>
      </c>
      <c r="D11" s="138">
        <v>45</v>
      </c>
      <c r="E11" s="139"/>
    </row>
    <row r="12" spans="1:5" s="1" customFormat="1" ht="30.75" customHeight="1">
      <c r="A12" s="135" t="s">
        <v>91</v>
      </c>
      <c r="B12" s="136" t="s">
        <v>92</v>
      </c>
      <c r="C12" s="137">
        <v>636.62</v>
      </c>
      <c r="D12" s="138">
        <v>636.62</v>
      </c>
      <c r="E12" s="139"/>
    </row>
    <row r="13" spans="1:5" s="1" customFormat="1" ht="30.75" customHeight="1">
      <c r="A13" s="135" t="s">
        <v>93</v>
      </c>
      <c r="B13" s="136" t="s">
        <v>94</v>
      </c>
      <c r="C13" s="137">
        <v>22307.09</v>
      </c>
      <c r="D13" s="138">
        <v>22307.09</v>
      </c>
      <c r="E13" s="139"/>
    </row>
    <row r="14" spans="1:5" s="1" customFormat="1" ht="30.75" customHeight="1">
      <c r="A14" s="135" t="s">
        <v>95</v>
      </c>
      <c r="B14" s="136" t="s">
        <v>96</v>
      </c>
      <c r="C14" s="137">
        <v>220.66</v>
      </c>
      <c r="D14" s="138">
        <v>220.66</v>
      </c>
      <c r="E14" s="139"/>
    </row>
    <row r="15" spans="1:5" s="1" customFormat="1" ht="30.75" customHeight="1">
      <c r="A15" s="135" t="s">
        <v>97</v>
      </c>
      <c r="B15" s="136" t="s">
        <v>98</v>
      </c>
      <c r="C15" s="137">
        <v>19078.24</v>
      </c>
      <c r="D15" s="138">
        <v>19078.24</v>
      </c>
      <c r="E15" s="139"/>
    </row>
    <row r="16" spans="1:5" s="1" customFormat="1" ht="30.75" customHeight="1">
      <c r="A16" s="135" t="s">
        <v>99</v>
      </c>
      <c r="B16" s="136" t="s">
        <v>100</v>
      </c>
      <c r="C16" s="137">
        <v>26369.31</v>
      </c>
      <c r="D16" s="138">
        <v>26369.31</v>
      </c>
      <c r="E16" s="139"/>
    </row>
    <row r="17" spans="1:5" s="1" customFormat="1" ht="30.75" customHeight="1">
      <c r="A17" s="135" t="s">
        <v>101</v>
      </c>
      <c r="B17" s="136" t="s">
        <v>102</v>
      </c>
      <c r="C17" s="137">
        <v>696.76</v>
      </c>
      <c r="D17" s="138">
        <v>696.76</v>
      </c>
      <c r="E17" s="139"/>
    </row>
    <row r="18" spans="1:5" s="1" customFormat="1" ht="30.75" customHeight="1">
      <c r="A18" s="135" t="s">
        <v>103</v>
      </c>
      <c r="B18" s="136" t="s">
        <v>104</v>
      </c>
      <c r="C18" s="137">
        <v>2062.44</v>
      </c>
      <c r="D18" s="138">
        <v>2062.44</v>
      </c>
      <c r="E18" s="139"/>
    </row>
    <row r="19" spans="1:5" s="1" customFormat="1" ht="30.75" customHeight="1">
      <c r="A19" s="128" t="s">
        <v>105</v>
      </c>
      <c r="B19" s="134" t="s">
        <v>106</v>
      </c>
      <c r="C19" s="130">
        <v>46602.36</v>
      </c>
      <c r="D19" s="131"/>
      <c r="E19" s="132">
        <v>46602.36</v>
      </c>
    </row>
    <row r="20" spans="1:5" s="1" customFormat="1" ht="30.75" customHeight="1">
      <c r="A20" s="135" t="s">
        <v>107</v>
      </c>
      <c r="B20" s="136" t="s">
        <v>108</v>
      </c>
      <c r="C20" s="137">
        <v>3871.42</v>
      </c>
      <c r="D20" s="138"/>
      <c r="E20" s="139">
        <v>3871.42</v>
      </c>
    </row>
    <row r="21" spans="1:5" s="1" customFormat="1" ht="30.75" customHeight="1">
      <c r="A21" s="135" t="s">
        <v>109</v>
      </c>
      <c r="B21" s="136" t="s">
        <v>110</v>
      </c>
      <c r="C21" s="137">
        <v>700.63</v>
      </c>
      <c r="D21" s="138"/>
      <c r="E21" s="139">
        <v>700.63</v>
      </c>
    </row>
    <row r="22" spans="1:5" s="1" customFormat="1" ht="30.75" customHeight="1">
      <c r="A22" s="135" t="s">
        <v>111</v>
      </c>
      <c r="B22" s="136" t="s">
        <v>112</v>
      </c>
      <c r="C22" s="137">
        <v>808.96</v>
      </c>
      <c r="D22" s="138"/>
      <c r="E22" s="139">
        <v>808.96</v>
      </c>
    </row>
    <row r="23" spans="1:5" s="1" customFormat="1" ht="30.75" customHeight="1">
      <c r="A23" s="135" t="s">
        <v>113</v>
      </c>
      <c r="B23" s="136" t="s">
        <v>114</v>
      </c>
      <c r="C23" s="137">
        <v>4146.96</v>
      </c>
      <c r="D23" s="138"/>
      <c r="E23" s="139">
        <v>4146.96</v>
      </c>
    </row>
    <row r="24" spans="1:5" s="1" customFormat="1" ht="30.75" customHeight="1">
      <c r="A24" s="135" t="s">
        <v>115</v>
      </c>
      <c r="B24" s="136" t="s">
        <v>116</v>
      </c>
      <c r="C24" s="137">
        <v>1698.44</v>
      </c>
      <c r="D24" s="138"/>
      <c r="E24" s="139">
        <v>1698.44</v>
      </c>
    </row>
    <row r="25" spans="1:5" s="1" customFormat="1" ht="30.75" customHeight="1">
      <c r="A25" s="135" t="s">
        <v>117</v>
      </c>
      <c r="B25" s="136" t="s">
        <v>118</v>
      </c>
      <c r="C25" s="137">
        <v>1217.56</v>
      </c>
      <c r="D25" s="138"/>
      <c r="E25" s="139">
        <v>1217.56</v>
      </c>
    </row>
    <row r="26" spans="1:5" s="1" customFormat="1" ht="30.75" customHeight="1">
      <c r="A26" s="135" t="s">
        <v>119</v>
      </c>
      <c r="B26" s="136" t="s">
        <v>120</v>
      </c>
      <c r="C26" s="137">
        <v>1824.89</v>
      </c>
      <c r="D26" s="138"/>
      <c r="E26" s="139">
        <v>1824.89</v>
      </c>
    </row>
    <row r="27" spans="1:5" s="1" customFormat="1" ht="30.75" customHeight="1">
      <c r="A27" s="135" t="s">
        <v>121</v>
      </c>
      <c r="B27" s="136" t="s">
        <v>122</v>
      </c>
      <c r="C27" s="137">
        <v>166</v>
      </c>
      <c r="D27" s="138"/>
      <c r="E27" s="139">
        <v>166</v>
      </c>
    </row>
    <row r="28" spans="1:5" s="1" customFormat="1" ht="30.75" customHeight="1">
      <c r="A28" s="135" t="s">
        <v>123</v>
      </c>
      <c r="B28" s="136" t="s">
        <v>124</v>
      </c>
      <c r="C28" s="137">
        <v>2296.5</v>
      </c>
      <c r="D28" s="138"/>
      <c r="E28" s="139">
        <v>2296.5</v>
      </c>
    </row>
    <row r="29" spans="1:5" s="1" customFormat="1" ht="30.75" customHeight="1">
      <c r="A29" s="135" t="s">
        <v>125</v>
      </c>
      <c r="B29" s="136" t="s">
        <v>126</v>
      </c>
      <c r="C29" s="137">
        <v>111.7</v>
      </c>
      <c r="D29" s="138"/>
      <c r="E29" s="139">
        <v>111.7</v>
      </c>
    </row>
    <row r="30" spans="1:5" s="1" customFormat="1" ht="30.75" customHeight="1">
      <c r="A30" s="135" t="s">
        <v>127</v>
      </c>
      <c r="B30" s="136" t="s">
        <v>128</v>
      </c>
      <c r="C30" s="137">
        <v>126.25</v>
      </c>
      <c r="D30" s="138"/>
      <c r="E30" s="139">
        <v>126.25</v>
      </c>
    </row>
    <row r="31" spans="1:5" s="1" customFormat="1" ht="30.75" customHeight="1">
      <c r="A31" s="135" t="s">
        <v>129</v>
      </c>
      <c r="B31" s="136" t="s">
        <v>130</v>
      </c>
      <c r="C31" s="137">
        <v>290.46</v>
      </c>
      <c r="D31" s="138"/>
      <c r="E31" s="139">
        <v>290.46</v>
      </c>
    </row>
    <row r="32" spans="1:5" s="1" customFormat="1" ht="30.75" customHeight="1">
      <c r="A32" s="135" t="s">
        <v>131</v>
      </c>
      <c r="B32" s="136" t="s">
        <v>132</v>
      </c>
      <c r="C32" s="137">
        <v>864.73</v>
      </c>
      <c r="D32" s="138"/>
      <c r="E32" s="139">
        <v>864.73</v>
      </c>
    </row>
    <row r="33" spans="1:5" s="1" customFormat="1" ht="30.75" customHeight="1">
      <c r="A33" s="135" t="s">
        <v>133</v>
      </c>
      <c r="B33" s="136" t="s">
        <v>134</v>
      </c>
      <c r="C33" s="137">
        <v>111.52</v>
      </c>
      <c r="D33" s="138"/>
      <c r="E33" s="139">
        <v>111.52</v>
      </c>
    </row>
    <row r="34" spans="1:5" s="1" customFormat="1" ht="30.75" customHeight="1">
      <c r="A34" s="135" t="s">
        <v>135</v>
      </c>
      <c r="B34" s="136" t="s">
        <v>136</v>
      </c>
      <c r="C34" s="137">
        <v>1086.57</v>
      </c>
      <c r="D34" s="138"/>
      <c r="E34" s="139">
        <v>1086.57</v>
      </c>
    </row>
    <row r="35" spans="1:5" s="1" customFormat="1" ht="30.75" customHeight="1">
      <c r="A35" s="135" t="s">
        <v>137</v>
      </c>
      <c r="B35" s="136" t="s">
        <v>138</v>
      </c>
      <c r="C35" s="137">
        <v>309.38</v>
      </c>
      <c r="D35" s="138"/>
      <c r="E35" s="139">
        <v>309.38</v>
      </c>
    </row>
    <row r="36" spans="1:5" s="1" customFormat="1" ht="30.75" customHeight="1">
      <c r="A36" s="135" t="s">
        <v>139</v>
      </c>
      <c r="B36" s="136" t="s">
        <v>140</v>
      </c>
      <c r="C36" s="137">
        <v>3924.53</v>
      </c>
      <c r="D36" s="138"/>
      <c r="E36" s="139">
        <v>3924.53</v>
      </c>
    </row>
    <row r="37" spans="1:5" s="1" customFormat="1" ht="30.75" customHeight="1">
      <c r="A37" s="135" t="s">
        <v>141</v>
      </c>
      <c r="B37" s="136" t="s">
        <v>142</v>
      </c>
      <c r="C37" s="137">
        <v>4965.69</v>
      </c>
      <c r="D37" s="138"/>
      <c r="E37" s="139">
        <v>4965.69</v>
      </c>
    </row>
    <row r="38" spans="1:5" s="1" customFormat="1" ht="30.75" customHeight="1">
      <c r="A38" s="135" t="s">
        <v>143</v>
      </c>
      <c r="B38" s="136" t="s">
        <v>144</v>
      </c>
      <c r="C38" s="137">
        <v>3466.84</v>
      </c>
      <c r="D38" s="138"/>
      <c r="E38" s="139">
        <v>3466.84</v>
      </c>
    </row>
    <row r="39" spans="1:5" s="1" customFormat="1" ht="30.75" customHeight="1">
      <c r="A39" s="135" t="s">
        <v>145</v>
      </c>
      <c r="B39" s="136" t="s">
        <v>146</v>
      </c>
      <c r="C39" s="137">
        <v>9415.95</v>
      </c>
      <c r="D39" s="138"/>
      <c r="E39" s="139">
        <v>9415.95</v>
      </c>
    </row>
    <row r="40" spans="1:5" s="1" customFormat="1" ht="30.75" customHeight="1">
      <c r="A40" s="135" t="s">
        <v>147</v>
      </c>
      <c r="B40" s="136" t="s">
        <v>148</v>
      </c>
      <c r="C40" s="137">
        <v>5197.38</v>
      </c>
      <c r="D40" s="138"/>
      <c r="E40" s="139">
        <v>5197.38</v>
      </c>
    </row>
    <row r="41" spans="1:5" s="1" customFormat="1" ht="30.75" customHeight="1">
      <c r="A41" s="128" t="s">
        <v>149</v>
      </c>
      <c r="B41" s="134" t="s">
        <v>150</v>
      </c>
      <c r="C41" s="130">
        <v>20699.22</v>
      </c>
      <c r="D41" s="131">
        <v>20699.22</v>
      </c>
      <c r="E41" s="132"/>
    </row>
    <row r="42" spans="1:5" s="1" customFormat="1" ht="30.75" customHeight="1">
      <c r="A42" s="135" t="s">
        <v>151</v>
      </c>
      <c r="B42" s="136" t="s">
        <v>152</v>
      </c>
      <c r="C42" s="137">
        <v>723.48</v>
      </c>
      <c r="D42" s="138">
        <v>723.48</v>
      </c>
      <c r="E42" s="139"/>
    </row>
    <row r="43" spans="1:5" s="1" customFormat="1" ht="30.75" customHeight="1">
      <c r="A43" s="135" t="s">
        <v>153</v>
      </c>
      <c r="B43" s="136" t="s">
        <v>154</v>
      </c>
      <c r="C43" s="137">
        <v>17624</v>
      </c>
      <c r="D43" s="138">
        <v>17624</v>
      </c>
      <c r="E43" s="139"/>
    </row>
    <row r="44" spans="1:5" s="1" customFormat="1" ht="30.75" customHeight="1">
      <c r="A44" s="135" t="s">
        <v>155</v>
      </c>
      <c r="B44" s="136" t="s">
        <v>156</v>
      </c>
      <c r="C44" s="137">
        <v>249.21</v>
      </c>
      <c r="D44" s="138">
        <v>249.21</v>
      </c>
      <c r="E44" s="139"/>
    </row>
    <row r="45" spans="1:5" s="1" customFormat="1" ht="30.75" customHeight="1">
      <c r="A45" s="135" t="s">
        <v>157</v>
      </c>
      <c r="B45" s="136" t="s">
        <v>158</v>
      </c>
      <c r="C45" s="137">
        <v>476.91</v>
      </c>
      <c r="D45" s="138">
        <v>476.91</v>
      </c>
      <c r="E45" s="139"/>
    </row>
    <row r="46" spans="1:5" s="1" customFormat="1" ht="30.75" customHeight="1">
      <c r="A46" s="135" t="s">
        <v>159</v>
      </c>
      <c r="B46" s="136" t="s">
        <v>160</v>
      </c>
      <c r="C46" s="137">
        <v>1625.62</v>
      </c>
      <c r="D46" s="138">
        <v>1625.62</v>
      </c>
      <c r="E46" s="139"/>
    </row>
    <row r="47" spans="1:5" s="1" customFormat="1" ht="30.75" customHeight="1">
      <c r="A47" s="128" t="s">
        <v>161</v>
      </c>
      <c r="B47" s="134" t="s">
        <v>162</v>
      </c>
      <c r="C47" s="130">
        <v>2057.84</v>
      </c>
      <c r="D47" s="131"/>
      <c r="E47" s="132">
        <v>2057.84</v>
      </c>
    </row>
    <row r="48" spans="1:5" s="1" customFormat="1" ht="30.75" customHeight="1">
      <c r="A48" s="135" t="s">
        <v>163</v>
      </c>
      <c r="B48" s="136" t="s">
        <v>164</v>
      </c>
      <c r="C48" s="137">
        <v>864.98</v>
      </c>
      <c r="D48" s="138"/>
      <c r="E48" s="139">
        <v>864.98</v>
      </c>
    </row>
    <row r="49" spans="1:5" s="1" customFormat="1" ht="30.75" customHeight="1">
      <c r="A49" s="135" t="s">
        <v>165</v>
      </c>
      <c r="B49" s="136" t="s">
        <v>166</v>
      </c>
      <c r="C49" s="137">
        <v>115.46</v>
      </c>
      <c r="D49" s="138"/>
      <c r="E49" s="139">
        <v>115.46</v>
      </c>
    </row>
    <row r="50" spans="1:5" s="1" customFormat="1" ht="30.75" customHeight="1">
      <c r="A50" s="135" t="s">
        <v>167</v>
      </c>
      <c r="B50" s="136" t="s">
        <v>168</v>
      </c>
      <c r="C50" s="137">
        <v>1077.4</v>
      </c>
      <c r="D50" s="138"/>
      <c r="E50" s="139">
        <v>1077.4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5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0"/>
      <c r="B1" s="140"/>
    </row>
    <row r="2" spans="1:33" s="1" customFormat="1" ht="26.25" customHeight="1">
      <c r="A2" s="217" t="s">
        <v>192</v>
      </c>
      <c r="B2" s="211"/>
      <c r="C2" s="211"/>
      <c r="D2" s="211"/>
      <c r="E2" s="21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1:33" s="1" customFormat="1" ht="18.75" customHeight="1">
      <c r="A3" s="142"/>
      <c r="B3" s="142"/>
      <c r="C3" s="143"/>
      <c r="D3" s="143"/>
      <c r="E3" s="194" t="s">
        <v>182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s="1" customFormat="1" ht="18.75" customHeight="1">
      <c r="A4" s="142"/>
      <c r="B4" s="142"/>
      <c r="C4" s="143"/>
      <c r="D4" s="143"/>
      <c r="E4" s="144" t="s">
        <v>1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</row>
    <row r="5" spans="1:33" s="1" customFormat="1" ht="24.75" customHeight="1">
      <c r="A5" s="212" t="s">
        <v>38</v>
      </c>
      <c r="B5" s="212"/>
      <c r="C5" s="213" t="s">
        <v>39</v>
      </c>
      <c r="D5" s="212" t="s">
        <v>40</v>
      </c>
      <c r="E5" s="212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1:33" s="1" customFormat="1" ht="24.75" customHeight="1">
      <c r="A6" s="147" t="s">
        <v>41</v>
      </c>
      <c r="B6" s="148" t="s">
        <v>42</v>
      </c>
      <c r="C6" s="212"/>
      <c r="D6" s="149" t="s">
        <v>43</v>
      </c>
      <c r="E6" s="150" t="s">
        <v>44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3" s="1" customFormat="1" ht="21.75" customHeight="1">
      <c r="A7" s="152"/>
      <c r="B7" s="153"/>
      <c r="C7" s="154"/>
      <c r="D7" s="155"/>
      <c r="E7" s="155"/>
      <c r="F7" s="145"/>
      <c r="G7" s="15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</row>
    <row r="8" spans="1:33" s="1" customFormat="1" ht="21.75" customHeight="1">
      <c r="A8" s="157"/>
      <c r="B8" s="158"/>
      <c r="C8" s="159"/>
      <c r="D8" s="159"/>
      <c r="E8" s="159"/>
      <c r="F8" s="160"/>
      <c r="G8" s="156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</row>
    <row r="9" spans="1:33" s="1" customFormat="1" ht="21.75" customHeight="1">
      <c r="A9" s="219" t="s">
        <v>198</v>
      </c>
      <c r="B9" s="163"/>
      <c r="C9" s="164"/>
      <c r="D9" s="164"/>
      <c r="E9" s="164"/>
      <c r="F9" s="165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</row>
    <row r="10" spans="1:33" s="1" customFormat="1" ht="21.75" customHeight="1">
      <c r="A10" s="162"/>
      <c r="B10" s="163"/>
      <c r="C10" s="164"/>
      <c r="D10" s="164"/>
      <c r="E10" s="164"/>
      <c r="F10" s="165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</row>
    <row r="11" spans="1:33" s="1" customFormat="1" ht="21.75" customHeight="1">
      <c r="A11" s="162"/>
      <c r="B11" s="163"/>
      <c r="C11" s="164"/>
      <c r="D11" s="164"/>
      <c r="E11" s="164"/>
      <c r="F11" s="165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</row>
    <row r="12" spans="1:33" s="1" customFormat="1" ht="21.75" customHeight="1">
      <c r="A12" s="162"/>
      <c r="B12" s="163"/>
      <c r="C12" s="164"/>
      <c r="D12" s="164"/>
      <c r="E12" s="164"/>
      <c r="F12" s="165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</row>
    <row r="13" spans="1:33" s="1" customFormat="1" ht="21.75" customHeight="1">
      <c r="A13" s="162"/>
      <c r="B13" s="163"/>
      <c r="C13" s="164"/>
      <c r="D13" s="164"/>
      <c r="E13" s="164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</row>
    <row r="14" spans="1:33" s="1" customFormat="1" ht="21.75" customHeight="1">
      <c r="A14" s="162"/>
      <c r="B14" s="163"/>
      <c r="C14" s="164"/>
      <c r="D14" s="164"/>
      <c r="E14" s="164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</row>
    <row r="15" spans="1:33" s="1" customFormat="1" ht="21.75" customHeight="1">
      <c r="A15" s="162"/>
      <c r="B15" s="163"/>
      <c r="C15" s="164"/>
      <c r="D15" s="164"/>
      <c r="E15" s="164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</row>
    <row r="16" spans="1:33" s="1" customFormat="1" ht="9.7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</row>
    <row r="17" s="1" customFormat="1" ht="14.25"/>
    <row r="18" s="1" customFormat="1" ht="14.25"/>
    <row r="19" s="1" customFormat="1" ht="14.25"/>
    <row r="20" s="1" customFormat="1" ht="14.25"/>
    <row r="21" s="1" customFormat="1" ht="9.75" customHeight="1">
      <c r="B21" s="140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C35" s="140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5:B5"/>
    <mergeCell ref="C5:C6"/>
    <mergeCell ref="D5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8" t="s">
        <v>193</v>
      </c>
      <c r="B1" s="214"/>
    </row>
    <row r="2" s="1" customFormat="1" ht="25.5" customHeight="1">
      <c r="B2" s="193" t="s">
        <v>183</v>
      </c>
    </row>
    <row r="3" s="1" customFormat="1" ht="25.5" customHeight="1">
      <c r="B3" s="167" t="s">
        <v>1</v>
      </c>
    </row>
    <row r="4" spans="1:2" s="1" customFormat="1" ht="27" customHeight="1">
      <c r="A4" s="168" t="s">
        <v>169</v>
      </c>
      <c r="B4" s="168" t="s">
        <v>78</v>
      </c>
    </row>
    <row r="5" spans="1:2" s="1" customFormat="1" ht="27" customHeight="1">
      <c r="A5" s="169" t="s">
        <v>48</v>
      </c>
      <c r="B5" s="170">
        <f>SUM(B6:B8)</f>
        <v>7993.410000000001</v>
      </c>
    </row>
    <row r="6" spans="1:3" s="1" customFormat="1" ht="27" customHeight="1">
      <c r="A6" s="171" t="s">
        <v>170</v>
      </c>
      <c r="B6" s="172">
        <v>166</v>
      </c>
      <c r="C6" s="173"/>
    </row>
    <row r="7" spans="1:3" s="1" customFormat="1" ht="27" customHeight="1">
      <c r="A7" s="174" t="s">
        <v>171</v>
      </c>
      <c r="B7" s="172">
        <v>876.29</v>
      </c>
      <c r="C7" s="173"/>
    </row>
    <row r="8" spans="1:3" s="1" customFormat="1" ht="27" customHeight="1">
      <c r="A8" s="169" t="s">
        <v>172</v>
      </c>
      <c r="B8" s="175">
        <f>SUM(B9:B10)</f>
        <v>6951.120000000001</v>
      </c>
      <c r="C8" s="173"/>
    </row>
    <row r="9" spans="1:4" s="1" customFormat="1" ht="27" customHeight="1">
      <c r="A9" s="176" t="s">
        <v>173</v>
      </c>
      <c r="B9" s="177">
        <v>5522.52</v>
      </c>
      <c r="C9" s="173"/>
      <c r="D9" s="178"/>
    </row>
    <row r="10" spans="1:3" s="1" customFormat="1" ht="27" customHeight="1">
      <c r="A10" s="176" t="s">
        <v>174</v>
      </c>
      <c r="B10" s="172">
        <v>1428.6</v>
      </c>
      <c r="C10" s="173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51.7109375" style="1" customWidth="1"/>
    <col min="2" max="2" width="33.00390625" style="1" customWidth="1"/>
    <col min="3" max="3" width="9.140625" style="1" customWidth="1"/>
  </cols>
  <sheetData>
    <row r="1" spans="1:2" s="1" customFormat="1" ht="28.5" customHeight="1">
      <c r="A1" s="218" t="s">
        <v>194</v>
      </c>
      <c r="B1" s="215"/>
    </row>
    <row r="2" s="1" customFormat="1" ht="19.5" customHeight="1">
      <c r="B2" s="193" t="s">
        <v>184</v>
      </c>
    </row>
    <row r="3" s="1" customFormat="1" ht="21.75" customHeight="1">
      <c r="B3" s="179" t="s">
        <v>1</v>
      </c>
    </row>
    <row r="4" spans="1:2" s="1" customFormat="1" ht="27" customHeight="1">
      <c r="A4" s="180" t="s">
        <v>169</v>
      </c>
      <c r="B4" s="180" t="s">
        <v>78</v>
      </c>
    </row>
    <row r="5" spans="1:2" s="1" customFormat="1" ht="27" customHeight="1">
      <c r="A5" s="181"/>
      <c r="B5" s="182"/>
    </row>
    <row r="6" s="1" customFormat="1" ht="17.25" customHeight="1"/>
    <row r="7" s="1" customFormat="1" ht="18.75" customHeight="1">
      <c r="A7" s="219" t="s">
        <v>197</v>
      </c>
    </row>
    <row r="8" s="1" customFormat="1" ht="9.75" customHeight="1"/>
    <row r="9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yt</cp:lastModifiedBy>
  <dcterms:modified xsi:type="dcterms:W3CDTF">2020-02-20T02:38:41Z</dcterms:modified>
  <cp:category/>
  <cp:version/>
  <cp:contentType/>
  <cp:contentStatus/>
</cp:coreProperties>
</file>